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charts/chart40.xml" ContentType="application/vnd.openxmlformats-officedocument.drawingml.chart+xml"/>
  <Override PartName="/xl/charts/chart41.xml" ContentType="application/vnd.openxmlformats-officedocument.drawingml.chart+xml"/>
  <Override PartName="/xl/charts/chart42.xml" ContentType="application/vnd.openxmlformats-officedocument.drawingml.chart+xml"/>
  <Override PartName="/xl/charts/chart43.xml" ContentType="application/vnd.openxmlformats-officedocument.drawingml.chart+xml"/>
  <Override PartName="/xl/charts/chart44.xml" ContentType="application/vnd.openxmlformats-officedocument.drawingml.chart+xml"/>
  <Override PartName="/xl/charts/chart45.xml" ContentType="application/vnd.openxmlformats-officedocument.drawingml.chart+xml"/>
  <Override PartName="/xl/charts/chart46.xml" ContentType="application/vnd.openxmlformats-officedocument.drawingml.chart+xml"/>
  <Override PartName="/xl/charts/chart47.xml" ContentType="application/vnd.openxmlformats-officedocument.drawingml.chart+xml"/>
  <Override PartName="/xl/charts/chart48.xml" ContentType="application/vnd.openxmlformats-officedocument.drawingml.chart+xml"/>
  <Override PartName="/xl/charts/chart49.xml" ContentType="application/vnd.openxmlformats-officedocument.drawingml.chart+xml"/>
  <Override PartName="/xl/charts/chart50.xml" ContentType="application/vnd.openxmlformats-officedocument.drawingml.chart+xml"/>
  <Override PartName="/xl/charts/chart51.xml" ContentType="application/vnd.openxmlformats-officedocument.drawingml.chart+xml"/>
  <Override PartName="/xl/charts/chart52.xml" ContentType="application/vnd.openxmlformats-officedocument.drawingml.chart+xml"/>
  <Override PartName="/xl/charts/chart53.xml" ContentType="application/vnd.openxmlformats-officedocument.drawingml.chart+xml"/>
  <Override PartName="/xl/charts/chart54.xml" ContentType="application/vnd.openxmlformats-officedocument.drawingml.chart+xml"/>
  <Override PartName="/xl/charts/chart55.xml" ContentType="application/vnd.openxmlformats-officedocument.drawingml.chart+xml"/>
  <Override PartName="/xl/charts/chart56.xml" ContentType="application/vnd.openxmlformats-officedocument.drawingml.chart+xml"/>
  <Override PartName="/xl/charts/chart57.xml" ContentType="application/vnd.openxmlformats-officedocument.drawingml.chart+xml"/>
  <Override PartName="/xl/charts/chart58.xml" ContentType="application/vnd.openxmlformats-officedocument.drawingml.chart+xml"/>
  <Override PartName="/xl/charts/chart59.xml" ContentType="application/vnd.openxmlformats-officedocument.drawingml.chart+xml"/>
  <Override PartName="/xl/charts/chart60.xml" ContentType="application/vnd.openxmlformats-officedocument.drawingml.chart+xml"/>
  <Override PartName="/xl/charts/chart61.xml" ContentType="application/vnd.openxmlformats-officedocument.drawingml.chart+xml"/>
  <Override PartName="/xl/charts/chart62.xml" ContentType="application/vnd.openxmlformats-officedocument.drawingml.chart+xml"/>
  <Override PartName="/xl/charts/chart63.xml" ContentType="application/vnd.openxmlformats-officedocument.drawingml.chart+xml"/>
  <Override PartName="/xl/charts/chart64.xml" ContentType="application/vnd.openxmlformats-officedocument.drawingml.chart+xml"/>
  <Override PartName="/xl/charts/chart65.xml" ContentType="application/vnd.openxmlformats-officedocument.drawingml.chart+xml"/>
  <Override PartName="/xl/charts/chart66.xml" ContentType="application/vnd.openxmlformats-officedocument.drawingml.chart+xml"/>
  <Override PartName="/xl/charts/chart67.xml" ContentType="application/vnd.openxmlformats-officedocument.drawingml.chart+xml"/>
  <Override PartName="/xl/charts/chart68.xml" ContentType="application/vnd.openxmlformats-officedocument.drawingml.chart+xml"/>
  <Override PartName="/xl/charts/chart69.xml" ContentType="application/vnd.openxmlformats-officedocument.drawingml.chart+xml"/>
  <Override PartName="/xl/charts/chart70.xml" ContentType="application/vnd.openxmlformats-officedocument.drawingml.chart+xml"/>
  <Override PartName="/xl/charts/chart71.xml" ContentType="application/vnd.openxmlformats-officedocument.drawingml.chart+xml"/>
  <Override PartName="/xl/charts/chart72.xml" ContentType="application/vnd.openxmlformats-officedocument.drawingml.chart+xml"/>
  <Override PartName="/xl/charts/chart73.xml" ContentType="application/vnd.openxmlformats-officedocument.drawingml.chart+xml"/>
  <Override PartName="/xl/charts/chart74.xml" ContentType="application/vnd.openxmlformats-officedocument.drawingml.chart+xml"/>
  <Override PartName="/xl/charts/chart75.xml" ContentType="application/vnd.openxmlformats-officedocument.drawingml.chart+xml"/>
  <Override PartName="/xl/charts/chart76.xml" ContentType="application/vnd.openxmlformats-officedocument.drawingml.chart+xml"/>
  <Override PartName="/xl/drawings/drawing2.xml" ContentType="application/vnd.openxmlformats-officedocument.drawing+xml"/>
  <Override PartName="/xl/charts/chart77.xml" ContentType="application/vnd.openxmlformats-officedocument.drawingml.chart+xml"/>
  <Override PartName="/xl/charts/chart78.xml" ContentType="application/vnd.openxmlformats-officedocument.drawingml.chart+xml"/>
  <Override PartName="/xl/charts/chart79.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45" windowWidth="19440" windowHeight="7995" activeTab="2"/>
  </bookViews>
  <sheets>
    <sheet name="Input Sheet" sheetId="1" r:id="rId1"/>
    <sheet name="Data Sheet" sheetId="2" r:id="rId2"/>
    <sheet name="Graphs SW" sheetId="3" r:id="rId3"/>
    <sheet name="Graphs W Av" sheetId="4" r:id="rId4"/>
  </sheets>
  <definedNames>
    <definedName name="_GoBack" localSheetId="0">'Input Sheet'!$A$7</definedName>
    <definedName name="_xlnm.Print_Area" localSheetId="3">'Graphs W Av'!$A$1:$AP$33</definedName>
  </definedNames>
  <calcPr calcId="145621"/>
</workbook>
</file>

<file path=xl/calcChain.xml><?xml version="1.0" encoding="utf-8"?>
<calcChain xmlns="http://schemas.openxmlformats.org/spreadsheetml/2006/main">
  <c r="AD11" i="2" l="1"/>
  <c r="AR34" i="3"/>
  <c r="AD56" i="3"/>
  <c r="AD45" i="3"/>
  <c r="AD34" i="3"/>
  <c r="P56" i="3"/>
  <c r="B45" i="3"/>
  <c r="B34" i="3"/>
  <c r="P45" i="3"/>
  <c r="P34" i="3"/>
  <c r="P10" i="2"/>
  <c r="B56" i="3" s="1"/>
  <c r="P11" i="2"/>
  <c r="P12" i="2"/>
  <c r="P13" i="2"/>
  <c r="P14" i="2"/>
  <c r="P15" i="2"/>
  <c r="P16" i="2"/>
  <c r="P17" i="2"/>
  <c r="AF7" i="2"/>
  <c r="AG7" i="2"/>
  <c r="AH7" i="2"/>
  <c r="AI7" i="2"/>
  <c r="AJ7" i="2"/>
  <c r="AE7" i="2"/>
  <c r="R7" i="2"/>
  <c r="S7" i="2"/>
  <c r="T7" i="2"/>
  <c r="U7" i="2"/>
  <c r="V7" i="2"/>
  <c r="Q7" i="2"/>
  <c r="D7" i="2"/>
  <c r="E7" i="2"/>
  <c r="F7" i="2"/>
  <c r="G7" i="2"/>
  <c r="H7" i="2"/>
  <c r="C7" i="2"/>
  <c r="AD27" i="2" l="1"/>
  <c r="AD26" i="2"/>
  <c r="AD25" i="2"/>
  <c r="AD24" i="2"/>
  <c r="AD23" i="2"/>
  <c r="AD22" i="2"/>
  <c r="AD21" i="2"/>
  <c r="AD20" i="2"/>
  <c r="AD19" i="2"/>
  <c r="AD18" i="2"/>
  <c r="AD17" i="2"/>
  <c r="AD16" i="2"/>
  <c r="AD15" i="2"/>
  <c r="AD14" i="2"/>
  <c r="AD13" i="2"/>
  <c r="AD12" i="2"/>
  <c r="AD10" i="2"/>
  <c r="AD9" i="2"/>
  <c r="CH78" i="3"/>
  <c r="CG78" i="3"/>
  <c r="CH67" i="3"/>
  <c r="CG67" i="3"/>
  <c r="BT89" i="3"/>
  <c r="BS89" i="3"/>
  <c r="BT78" i="3"/>
  <c r="BS78" i="3"/>
  <c r="BT67" i="3"/>
  <c r="BS67" i="3"/>
  <c r="BF89" i="3"/>
  <c r="BE89" i="3"/>
  <c r="BF78" i="3"/>
  <c r="BE78" i="3"/>
  <c r="BF67" i="3"/>
  <c r="BE67" i="3"/>
  <c r="AR89" i="3"/>
  <c r="AR78" i="3"/>
  <c r="AR67" i="3"/>
  <c r="AQ89" i="3"/>
  <c r="AQ78" i="3"/>
  <c r="AQ67" i="3"/>
  <c r="AD89" i="3"/>
  <c r="AC89" i="3"/>
  <c r="AD78" i="3"/>
  <c r="AC78" i="3"/>
  <c r="AD67" i="3"/>
  <c r="AC67" i="3"/>
  <c r="P89" i="3"/>
  <c r="O89" i="3"/>
  <c r="P78" i="3"/>
  <c r="O78" i="3"/>
  <c r="U67" i="3"/>
  <c r="P67" i="3"/>
  <c r="O67" i="3"/>
  <c r="AQ34" i="3"/>
  <c r="AC56" i="3"/>
  <c r="AC45" i="3"/>
  <c r="AC34" i="3"/>
  <c r="O56" i="3"/>
  <c r="O45" i="3"/>
  <c r="O34" i="3"/>
  <c r="A56" i="3"/>
  <c r="A45" i="3"/>
  <c r="A34" i="3"/>
  <c r="AD12" i="3"/>
  <c r="AD1" i="3"/>
  <c r="P23" i="3"/>
  <c r="P12" i="3"/>
  <c r="P1" i="3"/>
  <c r="B23" i="3"/>
  <c r="B12" i="3"/>
  <c r="B1" i="3"/>
  <c r="H89" i="3"/>
  <c r="B89" i="3"/>
  <c r="H78" i="3"/>
  <c r="B78" i="3"/>
  <c r="B67" i="3"/>
  <c r="AD8" i="2"/>
  <c r="B9" i="2"/>
  <c r="B10" i="2"/>
  <c r="B11" i="2"/>
  <c r="B12" i="2"/>
  <c r="B13" i="2"/>
  <c r="B14" i="2"/>
  <c r="B15" i="2"/>
  <c r="B8" i="2"/>
  <c r="R8" i="1"/>
  <c r="AC26" i="2"/>
  <c r="AC27" i="2"/>
  <c r="AC28" i="2"/>
  <c r="A89" i="3"/>
  <c r="A78" i="3"/>
  <c r="A67" i="3"/>
  <c r="AC9" i="2"/>
  <c r="AC10" i="2"/>
  <c r="AC11" i="2"/>
  <c r="AC12" i="2"/>
  <c r="AC13" i="2"/>
  <c r="AC14" i="2"/>
  <c r="AC15" i="2"/>
  <c r="AC16" i="2"/>
  <c r="AC17" i="2"/>
  <c r="AC18" i="2"/>
  <c r="AC19" i="2"/>
  <c r="AC20" i="2"/>
  <c r="AC21" i="2"/>
  <c r="AC22" i="2"/>
  <c r="AC23" i="2"/>
  <c r="AC24" i="2"/>
  <c r="AC25" i="2"/>
  <c r="AC8" i="2"/>
  <c r="O9" i="2"/>
  <c r="O10" i="2"/>
  <c r="O11" i="2"/>
  <c r="O12" i="2"/>
  <c r="O13" i="2"/>
  <c r="O14" i="2"/>
  <c r="O15" i="2"/>
  <c r="O16" i="2"/>
  <c r="O17" i="2"/>
  <c r="O8" i="2"/>
  <c r="A9" i="2"/>
  <c r="A10" i="2"/>
  <c r="A11" i="2"/>
  <c r="A12" i="2"/>
  <c r="A13" i="2"/>
  <c r="A14" i="2"/>
  <c r="A15" i="2"/>
  <c r="A8" i="2"/>
  <c r="P9" i="2"/>
  <c r="P8" i="2"/>
  <c r="AC12" i="3"/>
  <c r="AC1" i="3"/>
  <c r="O23" i="3"/>
  <c r="O12" i="3"/>
  <c r="O1" i="3"/>
  <c r="A23" i="3"/>
  <c r="A12" i="3"/>
  <c r="A1" i="3"/>
  <c r="AD28" i="2"/>
  <c r="I9" i="1" l="1"/>
  <c r="I10" i="1"/>
  <c r="I11" i="1"/>
  <c r="I12" i="1"/>
  <c r="I13" i="1"/>
  <c r="I14" i="1"/>
  <c r="I15" i="1"/>
  <c r="AA10" i="1"/>
  <c r="AA11" i="1"/>
  <c r="AA12" i="1"/>
  <c r="AA13" i="1"/>
  <c r="AA14" i="1"/>
  <c r="AA15" i="1"/>
  <c r="AA16" i="1"/>
  <c r="AA17" i="1"/>
  <c r="AA18" i="1"/>
  <c r="AA19" i="1"/>
  <c r="AA20" i="1"/>
  <c r="AA21" i="1"/>
  <c r="AA22" i="1"/>
  <c r="AA23" i="1"/>
  <c r="AA24" i="1"/>
  <c r="AA25" i="1"/>
  <c r="AA26" i="1"/>
  <c r="AA27" i="1"/>
  <c r="AA28" i="1"/>
  <c r="R9" i="1"/>
  <c r="R10" i="1"/>
  <c r="R11" i="1"/>
  <c r="R12" i="1"/>
  <c r="R13" i="1"/>
  <c r="R14" i="1"/>
  <c r="R15" i="1"/>
  <c r="R16" i="1"/>
  <c r="R17" i="1"/>
  <c r="I8" i="1"/>
  <c r="AA8" i="1"/>
  <c r="C3" i="2"/>
  <c r="C2" i="2"/>
  <c r="AO13" i="2" l="1"/>
  <c r="AO17" i="2"/>
  <c r="AO25" i="2"/>
  <c r="AO20" i="2"/>
  <c r="AO28" i="2"/>
  <c r="AO15" i="2"/>
  <c r="AO23" i="2"/>
  <c r="AO10" i="2"/>
  <c r="AO14" i="2"/>
  <c r="AO18" i="2"/>
  <c r="AO22" i="2"/>
  <c r="AO26" i="2"/>
  <c r="AO21" i="2"/>
  <c r="AO8" i="2"/>
  <c r="AO12" i="2"/>
  <c r="AO16" i="2"/>
  <c r="AO24" i="2"/>
  <c r="AO11" i="2"/>
  <c r="AO19" i="2"/>
  <c r="AO27" i="2"/>
  <c r="T8" i="2"/>
  <c r="AA8" i="2"/>
  <c r="U8" i="2"/>
  <c r="S8" i="2"/>
  <c r="R8" i="2"/>
  <c r="V8" i="2"/>
  <c r="Q8" i="2"/>
  <c r="AA12" i="2"/>
  <c r="AA16" i="2"/>
  <c r="AA10" i="2"/>
  <c r="AA17" i="2"/>
  <c r="AA11" i="2"/>
  <c r="AA15" i="2"/>
  <c r="AA14" i="2"/>
  <c r="AA13" i="2"/>
  <c r="M9" i="2"/>
  <c r="M13" i="2"/>
  <c r="M15" i="2"/>
  <c r="M10" i="2"/>
  <c r="M12" i="2"/>
  <c r="M11" i="2"/>
  <c r="M14" i="2"/>
  <c r="V9" i="2"/>
  <c r="S9" i="2"/>
  <c r="U9" i="2"/>
  <c r="AA9" i="2"/>
  <c r="T9" i="2"/>
  <c r="C11" i="2"/>
  <c r="R9" i="2"/>
  <c r="AF10" i="2"/>
  <c r="AJ10" i="2"/>
  <c r="AH11" i="2"/>
  <c r="AF12" i="2"/>
  <c r="AJ12" i="2"/>
  <c r="AH13" i="2"/>
  <c r="AF14" i="2"/>
  <c r="AJ14" i="2"/>
  <c r="AH15" i="2"/>
  <c r="AF16" i="2"/>
  <c r="AJ16" i="2"/>
  <c r="AH17" i="2"/>
  <c r="AF18" i="2"/>
  <c r="AJ18" i="2"/>
  <c r="AH19" i="2"/>
  <c r="AF20" i="2"/>
  <c r="AJ20" i="2"/>
  <c r="AH21" i="2"/>
  <c r="AF22" i="2"/>
  <c r="AJ22" i="2"/>
  <c r="AH23" i="2"/>
  <c r="AF24" i="2"/>
  <c r="AJ24" i="2"/>
  <c r="AH25" i="2"/>
  <c r="AF26" i="2"/>
  <c r="AJ26" i="2"/>
  <c r="AH27" i="2"/>
  <c r="AF28" i="2"/>
  <c r="AJ28" i="2"/>
  <c r="AG8" i="2"/>
  <c r="AE8" i="2"/>
  <c r="Q9" i="2"/>
  <c r="S10" i="2"/>
  <c r="Q11" i="2"/>
  <c r="U11" i="2"/>
  <c r="S12" i="2"/>
  <c r="Q13" i="2"/>
  <c r="U13" i="2"/>
  <c r="S14" i="2"/>
  <c r="Q15" i="2"/>
  <c r="U15" i="2"/>
  <c r="S16" i="2"/>
  <c r="Q17" i="2"/>
  <c r="U17" i="2"/>
  <c r="AE10" i="2"/>
  <c r="AE12" i="2"/>
  <c r="AI14" i="2"/>
  <c r="AI16" i="2"/>
  <c r="AE18" i="2"/>
  <c r="AG21" i="2"/>
  <c r="AE24" i="2"/>
  <c r="AE26" i="2"/>
  <c r="AI28" i="2"/>
  <c r="R10" i="2"/>
  <c r="V12" i="2"/>
  <c r="T15" i="2"/>
  <c r="T17" i="2"/>
  <c r="AH10" i="2"/>
  <c r="AF11" i="2"/>
  <c r="AJ11" i="2"/>
  <c r="AH12" i="2"/>
  <c r="AF13" i="2"/>
  <c r="AJ13" i="2"/>
  <c r="AH14" i="2"/>
  <c r="AF15" i="2"/>
  <c r="AJ15" i="2"/>
  <c r="AH16" i="2"/>
  <c r="AF17" i="2"/>
  <c r="AJ17" i="2"/>
  <c r="AH18" i="2"/>
  <c r="AF19" i="2"/>
  <c r="AJ19" i="2"/>
  <c r="AH20" i="2"/>
  <c r="AF21" i="2"/>
  <c r="AJ21" i="2"/>
  <c r="AH22" i="2"/>
  <c r="AF23" i="2"/>
  <c r="AJ23" i="2"/>
  <c r="AH24" i="2"/>
  <c r="AF25" i="2"/>
  <c r="AJ25" i="2"/>
  <c r="AH26" i="2"/>
  <c r="AF27" i="2"/>
  <c r="AJ27" i="2"/>
  <c r="AH28" i="2"/>
  <c r="AI8" i="2"/>
  <c r="Q10" i="2"/>
  <c r="U10" i="2"/>
  <c r="S11" i="2"/>
  <c r="Q12" i="2"/>
  <c r="U12" i="2"/>
  <c r="S13" i="2"/>
  <c r="Q14" i="2"/>
  <c r="U14" i="2"/>
  <c r="S15" i="2"/>
  <c r="Q16" i="2"/>
  <c r="U16" i="2"/>
  <c r="S17" i="2"/>
  <c r="AI10" i="2"/>
  <c r="AI12" i="2"/>
  <c r="AE14" i="2"/>
  <c r="AG15" i="2"/>
  <c r="AG17" i="2"/>
  <c r="AG19" i="2"/>
  <c r="AE20" i="2"/>
  <c r="AE22" i="2"/>
  <c r="AG23" i="2"/>
  <c r="AI24" i="2"/>
  <c r="AI26" i="2"/>
  <c r="AE28" i="2"/>
  <c r="AJ8" i="2"/>
  <c r="V10" i="2"/>
  <c r="R12" i="2"/>
  <c r="T13" i="2"/>
  <c r="V14" i="2"/>
  <c r="V16" i="2"/>
  <c r="AG10" i="2"/>
  <c r="AE11" i="2"/>
  <c r="AI11" i="2"/>
  <c r="AG12" i="2"/>
  <c r="AE13" i="2"/>
  <c r="AI13" i="2"/>
  <c r="AG14" i="2"/>
  <c r="AE15" i="2"/>
  <c r="AI15" i="2"/>
  <c r="AG16" i="2"/>
  <c r="AE17" i="2"/>
  <c r="AI17" i="2"/>
  <c r="AG18" i="2"/>
  <c r="AE19" i="2"/>
  <c r="AI19" i="2"/>
  <c r="AG20" i="2"/>
  <c r="AE21" i="2"/>
  <c r="AI21" i="2"/>
  <c r="AG22" i="2"/>
  <c r="AE23" i="2"/>
  <c r="AI23" i="2"/>
  <c r="AG24" i="2"/>
  <c r="AE25" i="2"/>
  <c r="AI25" i="2"/>
  <c r="AG26" i="2"/>
  <c r="AE27" i="2"/>
  <c r="AI27" i="2"/>
  <c r="AG28" i="2"/>
  <c r="AH8" i="2"/>
  <c r="T10" i="2"/>
  <c r="R11" i="2"/>
  <c r="V11" i="2"/>
  <c r="T12" i="2"/>
  <c r="R13" i="2"/>
  <c r="V13" i="2"/>
  <c r="T14" i="2"/>
  <c r="R15" i="2"/>
  <c r="V15" i="2"/>
  <c r="T16" i="2"/>
  <c r="R17" i="2"/>
  <c r="V17" i="2"/>
  <c r="AG11" i="2"/>
  <c r="AG13" i="2"/>
  <c r="AE16" i="2"/>
  <c r="AI18" i="2"/>
  <c r="AI20" i="2"/>
  <c r="AI22" i="2"/>
  <c r="AG25" i="2"/>
  <c r="AG27" i="2"/>
  <c r="AF8" i="2"/>
  <c r="T11" i="2"/>
  <c r="R14" i="2"/>
  <c r="R16" i="2"/>
  <c r="F9" i="2"/>
  <c r="D10" i="2"/>
  <c r="H10" i="2"/>
  <c r="F11" i="2"/>
  <c r="D12" i="2"/>
  <c r="H12" i="2"/>
  <c r="F13" i="2"/>
  <c r="D14" i="2"/>
  <c r="H14" i="2"/>
  <c r="F15" i="2"/>
  <c r="E8" i="2"/>
  <c r="C8" i="2"/>
  <c r="M8" i="2"/>
  <c r="H9" i="2"/>
  <c r="D11" i="2"/>
  <c r="F12" i="2"/>
  <c r="H13" i="2"/>
  <c r="D15" i="2"/>
  <c r="C9" i="2"/>
  <c r="E10" i="2"/>
  <c r="G11" i="2"/>
  <c r="C13" i="2"/>
  <c r="E14" i="2"/>
  <c r="G15" i="2"/>
  <c r="F8" i="2"/>
  <c r="E9" i="2"/>
  <c r="C10" i="2"/>
  <c r="G10" i="2"/>
  <c r="E11" i="2"/>
  <c r="C12" i="2"/>
  <c r="G12" i="2"/>
  <c r="E13" i="2"/>
  <c r="C14" i="2"/>
  <c r="G14" i="2"/>
  <c r="E15" i="2"/>
  <c r="D8" i="2"/>
  <c r="H8" i="2"/>
  <c r="D9" i="2"/>
  <c r="F10" i="2"/>
  <c r="H11" i="2"/>
  <c r="D13" i="2"/>
  <c r="F14" i="2"/>
  <c r="H15" i="2"/>
  <c r="G8" i="2"/>
  <c r="G9" i="2"/>
  <c r="E12" i="2"/>
  <c r="G13" i="2"/>
  <c r="C15" i="2"/>
  <c r="C4" i="2"/>
  <c r="X8" i="2" l="1"/>
  <c r="Y8" i="2"/>
  <c r="AL15" i="2"/>
  <c r="AL23" i="2"/>
  <c r="K10" i="2"/>
  <c r="J14" i="2"/>
  <c r="J9" i="2"/>
  <c r="K13" i="2"/>
  <c r="J11" i="2"/>
  <c r="J13" i="2"/>
  <c r="K15" i="2"/>
  <c r="K14" i="2"/>
  <c r="J12" i="2"/>
  <c r="K11" i="2"/>
  <c r="J15" i="2"/>
  <c r="J10" i="2"/>
  <c r="K12" i="2"/>
  <c r="K9" i="2"/>
  <c r="Y12" i="2"/>
  <c r="AM16" i="2"/>
  <c r="X9" i="2"/>
  <c r="Y14" i="2"/>
  <c r="Y9" i="2"/>
  <c r="AL25" i="2"/>
  <c r="AL17" i="2"/>
  <c r="AL16" i="2"/>
  <c r="Y17" i="2"/>
  <c r="AM28" i="2"/>
  <c r="AL26" i="2"/>
  <c r="Y13" i="2"/>
  <c r="AL24" i="2"/>
  <c r="AL20" i="2"/>
  <c r="Y16" i="2"/>
  <c r="AM8" i="2"/>
  <c r="AL27" i="2"/>
  <c r="AL19" i="2"/>
  <c r="AL11" i="2"/>
  <c r="AM26" i="2"/>
  <c r="AM18" i="2"/>
  <c r="Y15" i="2"/>
  <c r="AL12" i="2"/>
  <c r="X17" i="2"/>
  <c r="AL8" i="2"/>
  <c r="AM27" i="2"/>
  <c r="AM19" i="2"/>
  <c r="AM11" i="2"/>
  <c r="AM14" i="2"/>
  <c r="AL28" i="2"/>
  <c r="X10" i="2"/>
  <c r="AL18" i="2"/>
  <c r="AL10" i="2"/>
  <c r="AM10" i="2"/>
  <c r="X14" i="2"/>
  <c r="AM24" i="2"/>
  <c r="X15" i="2"/>
  <c r="AM25" i="2"/>
  <c r="AM17" i="2"/>
  <c r="Y11" i="2"/>
  <c r="AL14" i="2"/>
  <c r="X12" i="2"/>
  <c r="AM22" i="2"/>
  <c r="X13" i="2"/>
  <c r="AM23" i="2"/>
  <c r="AM15" i="2"/>
  <c r="X16" i="2"/>
  <c r="Y10" i="2"/>
  <c r="AL21" i="2"/>
  <c r="AL13" i="2"/>
  <c r="AL22" i="2"/>
  <c r="AM20" i="2"/>
  <c r="AM12" i="2"/>
  <c r="X11" i="2"/>
  <c r="AM21" i="2"/>
  <c r="AM13" i="2"/>
  <c r="K8" i="2"/>
  <c r="J8" i="2"/>
</calcChain>
</file>

<file path=xl/sharedStrings.xml><?xml version="1.0" encoding="utf-8"?>
<sst xmlns="http://schemas.openxmlformats.org/spreadsheetml/2006/main" count="90" uniqueCount="59">
  <si>
    <t>Educational Leadership and Management</t>
  </si>
  <si>
    <t>Learning and Teaching</t>
  </si>
  <si>
    <t>School Climate</t>
  </si>
  <si>
    <t>Validation</t>
  </si>
  <si>
    <t>Questionnaires Distributed</t>
  </si>
  <si>
    <t xml:space="preserve">Questionnaires Collected </t>
  </si>
  <si>
    <t>Response Rate</t>
  </si>
  <si>
    <t xml:space="preserve"> </t>
  </si>
  <si>
    <t>Strengths</t>
  </si>
  <si>
    <t>Weaknesses</t>
  </si>
  <si>
    <t>Weighted Av</t>
  </si>
  <si>
    <t>20 a</t>
  </si>
  <si>
    <t>20 b</t>
  </si>
  <si>
    <t>20 c</t>
  </si>
  <si>
    <t>The Head of school has a clear vision for the school.</t>
  </si>
  <si>
    <t>Strongly Agree</t>
  </si>
  <si>
    <t>Agree</t>
  </si>
  <si>
    <t>Not Sure</t>
  </si>
  <si>
    <t>Disagree</t>
  </si>
  <si>
    <t>Strongly Disagree</t>
  </si>
  <si>
    <t>Not Applicable</t>
  </si>
  <si>
    <t>The Head and Assistant Heads are doing their best to bring about changes in the school.</t>
  </si>
  <si>
    <t>The Head and Assistant Heads are available to listen to my concerns.</t>
  </si>
  <si>
    <t>The Head and Assistant Heads organises regular meetings that are relevant for me as a person.</t>
  </si>
  <si>
    <t>The school regularly asks for my views about the school.</t>
  </si>
  <si>
    <t>Existing school policies are effective.</t>
  </si>
  <si>
    <t>I have sufficient opportunities to communicate with the Head and Assistant Heads.</t>
  </si>
  <si>
    <t>The Head and Assistant Heads communicates effectively with me.</t>
  </si>
  <si>
    <t>The school supports learners in developing their full potential.</t>
  </si>
  <si>
    <t>The school helps learners develop as democratic citizens.</t>
  </si>
  <si>
    <t>The school enhances learning through co-curricular activities.</t>
  </si>
  <si>
    <t>Learning support assistant and teachers work in synergy for the benefit of all learners.</t>
  </si>
  <si>
    <t>Teachers provide reasonable amount of Homework.</t>
  </si>
  <si>
    <t>Homework is suited for the child’s ability.</t>
  </si>
  <si>
    <t xml:space="preserve">Homework is regularly corrected by the class teacher. </t>
  </si>
  <si>
    <t>My child is given feedback on his/her work to enable him/her to improve.</t>
  </si>
  <si>
    <t>I receive regular feedback on the academic performance of my child.</t>
  </si>
  <si>
    <t>I am satisfied with the academic performance of my child.</t>
  </si>
  <si>
    <t>The school promotes confidence and self-esteem of learners.</t>
  </si>
  <si>
    <t>The school addresses the needs of:</t>
  </si>
  <si>
    <t>The school provides learners with effective personal and career guidance.</t>
  </si>
  <si>
    <t>Individual educational programmes (IEPs) for learners with a statement of needs are updated regularly.</t>
  </si>
  <si>
    <t>The school’s behaviour management policy is effective in promoting good behaviour.</t>
  </si>
  <si>
    <t>The school handles disciplinary problems in a firm but caring manner.</t>
  </si>
  <si>
    <t>The school deals with cases of bullying immediately and effectively.</t>
  </si>
  <si>
    <t>The school values parents’ contribution.</t>
  </si>
  <si>
    <t>I am satisfied with the school’s efforts to tackle absenteeism.</t>
  </si>
  <si>
    <t>My child participates actively in school organised activities.</t>
  </si>
  <si>
    <t>The school encourages respect among parents.</t>
  </si>
  <si>
    <t>I regularly follow my child’s educational progress.</t>
  </si>
  <si>
    <t>Parents readily cooperate with the school.</t>
  </si>
  <si>
    <t>I regularly attend parents’ day.</t>
  </si>
  <si>
    <t>I am invited to take part in school initiatives.</t>
  </si>
  <si>
    <t>I regularly take part in school initiatives.</t>
  </si>
  <si>
    <t>The school attends to problems I raise in a timely manner.</t>
  </si>
  <si>
    <t>I would recommend the school to other parents.</t>
  </si>
  <si>
    <r>
      <rPr>
        <sz val="7"/>
        <color theme="1"/>
        <rFont val="Times New Roman"/>
        <family val="1"/>
      </rPr>
      <t xml:space="preserve">     </t>
    </r>
    <r>
      <rPr>
        <sz val="9"/>
        <color theme="1"/>
        <rFont val="Times New Roman"/>
        <family val="1"/>
      </rPr>
      <t>Learners with special educational needs.</t>
    </r>
  </si>
  <si>
    <r>
      <rPr>
        <sz val="7"/>
        <color theme="1"/>
        <rFont val="Times New Roman"/>
        <family val="1"/>
      </rPr>
      <t xml:space="preserve">     </t>
    </r>
    <r>
      <rPr>
        <sz val="9"/>
        <color theme="1"/>
        <rFont val="Times New Roman"/>
        <family val="1"/>
      </rPr>
      <t>Gifted and talented learners.</t>
    </r>
  </si>
  <si>
    <r>
      <rPr>
        <sz val="7"/>
        <color theme="1"/>
        <rFont val="Times New Roman"/>
        <family val="1"/>
      </rPr>
      <t xml:space="preserve">     </t>
    </r>
    <r>
      <rPr>
        <sz val="9"/>
        <color theme="1"/>
        <rFont val="Times New Roman"/>
        <family val="1"/>
      </rPr>
      <t>Learners from diverse cultural and linguistic backgrounds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</si>
</sst>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7" x14ac:knownFonts="1">
    <font>
      <sz val="11"/>
      <color theme="1"/>
      <name val="Calibri"/>
      <family val="2"/>
      <scheme val="minor"/>
    </font>
    <font>
      <sz val="8"/>
      <color theme="1"/>
      <name val="Times New Roman"/>
      <family val="1"/>
    </font>
    <font>
      <b/>
      <sz val="8"/>
      <color theme="1"/>
      <name val="Times New Roman"/>
      <family val="1"/>
    </font>
    <font>
      <sz val="6"/>
      <name val="Times New Roman"/>
      <family val="1"/>
    </font>
    <font>
      <sz val="10"/>
      <color theme="1"/>
      <name val="Calibri"/>
      <family val="2"/>
      <scheme val="minor"/>
    </font>
    <font>
      <sz val="9"/>
      <color theme="1"/>
      <name val="Times New Roman"/>
      <family val="1"/>
    </font>
    <font>
      <sz val="7"/>
      <color theme="1"/>
      <name val="Times New Roman"/>
      <family val="1"/>
    </font>
  </fonts>
  <fills count="8">
    <fill>
      <patternFill patternType="none"/>
    </fill>
    <fill>
      <patternFill patternType="gray125"/>
    </fill>
    <fill>
      <patternFill patternType="solid">
        <fgColor rgb="FFDAEEF3"/>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8" tint="0.7999816888943144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52">
    <xf numFmtId="0" fontId="0" fillId="0" borderId="0" xfId="0"/>
    <xf numFmtId="0" fontId="1" fillId="0" borderId="1" xfId="0" applyFont="1" applyBorder="1" applyAlignment="1">
      <alignment vertical="top" wrapText="1"/>
    </xf>
    <xf numFmtId="0" fontId="1" fillId="0" borderId="1" xfId="0" applyFont="1" applyBorder="1" applyAlignment="1">
      <alignment horizontal="center" wrapText="1"/>
    </xf>
    <xf numFmtId="0" fontId="0" fillId="0" borderId="1" xfId="0" applyBorder="1"/>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top"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center" vertical="center" textRotation="90" wrapText="1"/>
    </xf>
    <xf numFmtId="0" fontId="2" fillId="3" borderId="1" xfId="0" applyFont="1" applyFill="1" applyBorder="1" applyAlignment="1">
      <alignment vertical="center" textRotation="90" wrapText="1"/>
    </xf>
    <xf numFmtId="0" fontId="0" fillId="0" borderId="0" xfId="0" applyBorder="1"/>
    <xf numFmtId="0" fontId="0" fillId="0" borderId="0" xfId="0" applyBorder="1" applyAlignment="1">
      <alignment horizontal="center"/>
    </xf>
    <xf numFmtId="0" fontId="1" fillId="3" borderId="2" xfId="0" applyFont="1" applyFill="1" applyBorder="1" applyAlignment="1">
      <alignment horizontal="center" vertical="top" wrapText="1"/>
    </xf>
    <xf numFmtId="0" fontId="2" fillId="4" borderId="0" xfId="0" applyFont="1" applyFill="1" applyBorder="1" applyAlignment="1">
      <alignment horizontal="center" vertical="center" textRotation="90" wrapText="1"/>
    </xf>
    <xf numFmtId="0" fontId="2" fillId="4" borderId="0" xfId="0" applyFont="1" applyFill="1" applyBorder="1" applyAlignment="1">
      <alignment vertical="center" textRotation="90" wrapText="1"/>
    </xf>
    <xf numFmtId="0" fontId="1" fillId="0" borderId="0" xfId="0" applyFont="1" applyBorder="1" applyAlignment="1">
      <alignment horizontal="center" wrapText="1"/>
    </xf>
    <xf numFmtId="164" fontId="3" fillId="0" borderId="1" xfId="0" applyNumberFormat="1" applyFont="1" applyBorder="1" applyAlignment="1">
      <alignment horizontal="center" vertical="center" wrapText="1"/>
    </xf>
    <xf numFmtId="0" fontId="1" fillId="0" borderId="0" xfId="0" applyFont="1" applyBorder="1" applyAlignment="1">
      <alignment horizontal="center" vertical="top" wrapText="1"/>
    </xf>
    <xf numFmtId="0" fontId="1" fillId="0" borderId="0" xfId="0" applyFont="1" applyBorder="1" applyAlignment="1">
      <alignment vertical="top" wrapText="1"/>
    </xf>
    <xf numFmtId="0" fontId="1" fillId="2" borderId="0" xfId="0" applyFont="1" applyFill="1" applyBorder="1" applyAlignment="1">
      <alignment horizontal="center" wrapText="1"/>
    </xf>
    <xf numFmtId="0" fontId="0" fillId="0" borderId="0" xfId="0" applyAlignment="1">
      <alignment horizontal="center" vertical="center"/>
    </xf>
    <xf numFmtId="0" fontId="2" fillId="5" borderId="1" xfId="0" applyFont="1" applyFill="1" applyBorder="1" applyAlignment="1">
      <alignment horizontal="center" vertical="center" textRotation="90" wrapText="1"/>
    </xf>
    <xf numFmtId="0" fontId="4" fillId="4" borderId="0" xfId="0" applyFont="1" applyFill="1" applyBorder="1" applyAlignment="1">
      <alignment vertical="center"/>
    </xf>
    <xf numFmtId="164" fontId="3" fillId="0" borderId="3" xfId="0" applyNumberFormat="1" applyFont="1" applyBorder="1" applyAlignment="1">
      <alignment horizontal="center" vertical="center" wrapText="1"/>
    </xf>
    <xf numFmtId="164" fontId="3" fillId="0" borderId="5" xfId="0" applyNumberFormat="1" applyFont="1" applyBorder="1" applyAlignment="1">
      <alignment horizontal="center" vertical="center" wrapText="1"/>
    </xf>
    <xf numFmtId="0" fontId="1" fillId="0" borderId="5" xfId="0" applyFont="1" applyBorder="1" applyAlignment="1">
      <alignment horizontal="center" wrapText="1"/>
    </xf>
    <xf numFmtId="0" fontId="2" fillId="3" borderId="3" xfId="0" applyFont="1" applyFill="1" applyBorder="1" applyAlignment="1">
      <alignment vertical="center" textRotation="90" wrapText="1"/>
    </xf>
    <xf numFmtId="0" fontId="1" fillId="0" borderId="6" xfId="0" applyFont="1" applyBorder="1" applyAlignment="1">
      <alignment vertical="top" wrapText="1"/>
    </xf>
    <xf numFmtId="0" fontId="1" fillId="0" borderId="2" xfId="0" applyFont="1" applyBorder="1" applyAlignment="1">
      <alignment horizontal="left" vertical="top" wrapText="1"/>
    </xf>
    <xf numFmtId="0" fontId="1" fillId="3" borderId="3" xfId="0" applyFont="1" applyFill="1" applyBorder="1" applyAlignment="1">
      <alignment horizontal="center" vertical="top" wrapText="1"/>
    </xf>
    <xf numFmtId="0" fontId="2" fillId="0" borderId="0" xfId="0" applyFont="1" applyBorder="1" applyAlignment="1">
      <alignment vertical="center" wrapText="1"/>
    </xf>
    <xf numFmtId="0" fontId="2" fillId="0" borderId="0" xfId="0" applyFont="1" applyBorder="1" applyAlignment="1">
      <alignment vertical="top" wrapText="1"/>
    </xf>
    <xf numFmtId="0" fontId="4" fillId="5" borderId="1" xfId="0" applyNumberFormat="1" applyFont="1" applyFill="1" applyBorder="1" applyAlignment="1" applyProtection="1">
      <alignment horizontal="center" vertical="center"/>
    </xf>
    <xf numFmtId="0" fontId="4" fillId="5" borderId="5" xfId="0" applyNumberFormat="1" applyFont="1" applyFill="1" applyBorder="1" applyAlignment="1" applyProtection="1">
      <alignment horizontal="center" vertical="center"/>
    </xf>
    <xf numFmtId="0" fontId="4" fillId="5" borderId="4" xfId="0" applyNumberFormat="1" applyFont="1" applyFill="1" applyBorder="1" applyAlignment="1" applyProtection="1">
      <alignment horizontal="center" vertical="center"/>
    </xf>
    <xf numFmtId="0" fontId="1" fillId="6" borderId="1" xfId="0" applyFont="1" applyFill="1" applyBorder="1" applyAlignment="1">
      <alignment horizontal="center" vertical="top" wrapText="1"/>
    </xf>
    <xf numFmtId="0" fontId="1" fillId="4" borderId="1" xfId="0" applyFont="1" applyFill="1" applyBorder="1" applyAlignment="1">
      <alignment vertical="top" wrapText="1"/>
    </xf>
    <xf numFmtId="0" fontId="2" fillId="0" borderId="7" xfId="0" applyFont="1" applyBorder="1" applyAlignment="1">
      <alignment textRotation="90" wrapText="1"/>
    </xf>
    <xf numFmtId="0" fontId="2" fillId="0" borderId="8" xfId="0" applyFont="1" applyBorder="1" applyAlignment="1">
      <alignment textRotation="90" wrapText="1"/>
    </xf>
    <xf numFmtId="0" fontId="1" fillId="4" borderId="0" xfId="0" applyFont="1" applyFill="1" applyBorder="1" applyAlignment="1">
      <alignment horizontal="center" wrapText="1"/>
    </xf>
    <xf numFmtId="0" fontId="1" fillId="7" borderId="3" xfId="0" applyFont="1" applyFill="1" applyBorder="1" applyAlignment="1">
      <alignment horizontal="center" vertical="top" wrapText="1"/>
    </xf>
    <xf numFmtId="0" fontId="1" fillId="7" borderId="1" xfId="0" applyFont="1" applyFill="1" applyBorder="1" applyAlignment="1">
      <alignment vertical="top" wrapText="1"/>
    </xf>
    <xf numFmtId="0" fontId="1" fillId="7" borderId="1" xfId="0" applyFont="1" applyFill="1" applyBorder="1" applyAlignment="1">
      <alignment horizontal="center" vertical="top" wrapText="1"/>
    </xf>
    <xf numFmtId="0" fontId="0" fillId="0" borderId="1" xfId="0" applyBorder="1" applyAlignment="1">
      <alignment horizontal="center"/>
    </xf>
    <xf numFmtId="0" fontId="1" fillId="5" borderId="4" xfId="0" applyFont="1" applyFill="1" applyBorder="1" applyAlignment="1">
      <alignment horizontal="center" wrapText="1"/>
    </xf>
    <xf numFmtId="0" fontId="1" fillId="5" borderId="6" xfId="0" applyFont="1" applyFill="1" applyBorder="1" applyAlignment="1">
      <alignment horizontal="center" wrapText="1"/>
    </xf>
    <xf numFmtId="0" fontId="1" fillId="5" borderId="2" xfId="0" applyFont="1" applyFill="1" applyBorder="1" applyAlignment="1">
      <alignment horizontal="center" wrapText="1"/>
    </xf>
    <xf numFmtId="10" fontId="0" fillId="0" borderId="1" xfId="0" applyNumberFormat="1" applyBorder="1" applyAlignment="1">
      <alignment horizontal="center"/>
    </xf>
    <xf numFmtId="164" fontId="3" fillId="5" borderId="4" xfId="0" applyNumberFormat="1" applyFont="1" applyFill="1" applyBorder="1" applyAlignment="1">
      <alignment horizontal="center" vertical="center" wrapText="1"/>
    </xf>
    <xf numFmtId="164" fontId="3" fillId="5" borderId="6" xfId="0" applyNumberFormat="1" applyFont="1" applyFill="1" applyBorder="1" applyAlignment="1">
      <alignment horizontal="center" vertical="center" wrapText="1"/>
    </xf>
    <xf numFmtId="164" fontId="3" fillId="5" borderId="2" xfId="0" applyNumberFormat="1" applyFont="1" applyFill="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top" wrapText="1"/>
    </xf>
  </cellXfs>
  <cellStyles count="1">
    <cellStyle name="Normal" xfId="0" builtinId="0"/>
  </cellStyles>
  <dxfs count="14">
    <dxf>
      <font>
        <condense val="0"/>
        <extend val="0"/>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006100"/>
      </font>
      <fill>
        <patternFill>
          <bgColor rgb="FFC6EFCE"/>
        </patternFill>
      </fill>
    </dxf>
    <dxf>
      <font>
        <color auto="1"/>
      </font>
      <fill>
        <patternFill>
          <bgColor rgb="FFFF0000"/>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lor auto="1"/>
      </font>
      <fill>
        <patternFill patternType="solid">
          <bgColor rgb="FFFF0000"/>
        </patternFill>
      </fill>
    </dxf>
    <dxf>
      <fill>
        <patternFill>
          <bgColor rgb="FFFF0000"/>
        </patternFill>
      </fill>
    </dxf>
    <dxf>
      <font>
        <condense val="0"/>
        <extend val="0"/>
        <color rgb="FF9C0006"/>
      </font>
      <fill>
        <patternFill>
          <bgColor rgb="FFFFC7CE"/>
        </patternFill>
      </fill>
    </dxf>
    <dxf>
      <font>
        <condense val="0"/>
        <extend val="0"/>
        <color rgb="FF006100"/>
      </font>
      <fill>
        <patternFill>
          <bgColor rgb="FFC6EFCE"/>
        </patternFill>
      </fill>
    </dxf>
  </dxfs>
  <tableStyles count="0" defaultTableStyle="TableStyleMedium9" defaultPivotStyle="PivotStyleLight16"/>
  <colors>
    <mruColors>
      <color rgb="FF33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'Input Sheet'!$C$7:$H$7</c:f>
              <c:strCache>
                <c:ptCount val="6"/>
                <c:pt idx="0">
                  <c:v>Strongly Agree</c:v>
                </c:pt>
                <c:pt idx="1">
                  <c:v>Agree</c:v>
                </c:pt>
                <c:pt idx="2">
                  <c:v>Not Sure</c:v>
                </c:pt>
                <c:pt idx="3">
                  <c:v>Disagree</c:v>
                </c:pt>
                <c:pt idx="4">
                  <c:v>Strongly Disagree</c:v>
                </c:pt>
                <c:pt idx="5">
                  <c:v>Not Applicable</c:v>
                </c:pt>
              </c:strCache>
            </c:strRef>
          </c:cat>
          <c:val>
            <c:numRef>
              <c:f>'Data Sheet'!$C$8:$H$8</c:f>
              <c:numCache>
                <c:formatCode>0.0%</c:formatCode>
                <c:ptCount val="6"/>
                <c:pt idx="0">
                  <c:v>0.86695278969957079</c:v>
                </c:pt>
                <c:pt idx="1">
                  <c:v>0.12875536480686695</c:v>
                </c:pt>
                <c:pt idx="2">
                  <c:v>4.2918454935622317E-3</c:v>
                </c:pt>
                <c:pt idx="3">
                  <c:v>0</c:v>
                </c:pt>
                <c:pt idx="4">
                  <c:v>0</c:v>
                </c:pt>
                <c:pt idx="5">
                  <c:v>0</c:v>
                </c:pt>
              </c:numCache>
            </c:numRef>
          </c:val>
        </c:ser>
        <c:dLbls>
          <c:showLegendKey val="0"/>
          <c:showVal val="1"/>
          <c:showCatName val="0"/>
          <c:showSerName val="0"/>
          <c:showPercent val="0"/>
          <c:showBubbleSize val="0"/>
        </c:dLbls>
        <c:gapWidth val="150"/>
        <c:axId val="82900864"/>
        <c:axId val="82902400"/>
      </c:barChart>
      <c:catAx>
        <c:axId val="82900864"/>
        <c:scaling>
          <c:orientation val="minMax"/>
        </c:scaling>
        <c:delete val="0"/>
        <c:axPos val="b"/>
        <c:numFmt formatCode="0.00%" sourceLinked="1"/>
        <c:majorTickMark val="none"/>
        <c:minorTickMark val="none"/>
        <c:tickLblPos val="nextTo"/>
        <c:txPr>
          <a:bodyPr/>
          <a:lstStyle/>
          <a:p>
            <a:pPr>
              <a:defRPr sz="800" baseline="0"/>
            </a:pPr>
            <a:endParaRPr lang="en-US"/>
          </a:p>
        </c:txPr>
        <c:crossAx val="82902400"/>
        <c:crossesAt val="0"/>
        <c:auto val="1"/>
        <c:lblAlgn val="ctr"/>
        <c:lblOffset val="100"/>
        <c:noMultiLvlLbl val="0"/>
      </c:catAx>
      <c:valAx>
        <c:axId val="82902400"/>
        <c:scaling>
          <c:orientation val="minMax"/>
          <c:max val="1"/>
          <c:min val="0"/>
        </c:scaling>
        <c:delete val="0"/>
        <c:axPos val="l"/>
        <c:majorGridlines/>
        <c:numFmt formatCode="0.0%" sourceLinked="1"/>
        <c:majorTickMark val="none"/>
        <c:minorTickMark val="none"/>
        <c:tickLblPos val="none"/>
        <c:crossAx val="82900864"/>
        <c:crosses val="autoZero"/>
        <c:crossBetween val="between"/>
        <c:majorUnit val="0.25"/>
        <c:minorUnit val="0.1"/>
      </c:valAx>
    </c:plotArea>
    <c:plotVisOnly val="1"/>
    <c:dispBlanksAs val="gap"/>
    <c:showDLblsOverMax val="0"/>
  </c:chart>
  <c:printSettings>
    <c:headerFooter/>
    <c:pageMargins b="0.750000000000001" l="0.70000000000000062" r="0.70000000000000062" t="0.750000000000001"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Sheet'!$J$7:$K$7</c:f>
              <c:strCache>
                <c:ptCount val="2"/>
                <c:pt idx="0">
                  <c:v>Strengths</c:v>
                </c:pt>
                <c:pt idx="1">
                  <c:v>Weaknesses</c:v>
                </c:pt>
              </c:strCache>
            </c:strRef>
          </c:cat>
          <c:val>
            <c:numRef>
              <c:f>'Data Sheet'!$J$8:$K$8</c:f>
              <c:numCache>
                <c:formatCode>0.0%</c:formatCode>
                <c:ptCount val="2"/>
                <c:pt idx="0">
                  <c:v>0.99570815450643768</c:v>
                </c:pt>
                <c:pt idx="1">
                  <c:v>0</c:v>
                </c:pt>
              </c:numCache>
            </c:numRef>
          </c:val>
        </c:ser>
        <c:dLbls>
          <c:showLegendKey val="0"/>
          <c:showVal val="1"/>
          <c:showCatName val="0"/>
          <c:showSerName val="0"/>
          <c:showPercent val="0"/>
          <c:showBubbleSize val="0"/>
        </c:dLbls>
        <c:gapWidth val="150"/>
        <c:axId val="82432384"/>
        <c:axId val="82433920"/>
      </c:barChart>
      <c:catAx>
        <c:axId val="82432384"/>
        <c:scaling>
          <c:orientation val="minMax"/>
        </c:scaling>
        <c:delete val="0"/>
        <c:axPos val="b"/>
        <c:numFmt formatCode="0.00%" sourceLinked="1"/>
        <c:majorTickMark val="none"/>
        <c:minorTickMark val="none"/>
        <c:tickLblPos val="nextTo"/>
        <c:txPr>
          <a:bodyPr/>
          <a:lstStyle/>
          <a:p>
            <a:pPr>
              <a:defRPr sz="800"/>
            </a:pPr>
            <a:endParaRPr lang="en-US"/>
          </a:p>
        </c:txPr>
        <c:crossAx val="82433920"/>
        <c:crossesAt val="0"/>
        <c:auto val="1"/>
        <c:lblAlgn val="ctr"/>
        <c:lblOffset val="100"/>
        <c:noMultiLvlLbl val="0"/>
      </c:catAx>
      <c:valAx>
        <c:axId val="82433920"/>
        <c:scaling>
          <c:orientation val="minMax"/>
          <c:max val="1"/>
          <c:min val="0"/>
        </c:scaling>
        <c:delete val="1"/>
        <c:axPos val="l"/>
        <c:majorGridlines/>
        <c:numFmt formatCode="0.0%" sourceLinked="1"/>
        <c:majorTickMark val="none"/>
        <c:minorTickMark val="none"/>
        <c:tickLblPos val="none"/>
        <c:crossAx val="82432384"/>
        <c:crosses val="autoZero"/>
        <c:crossBetween val="between"/>
        <c:majorUnit val="0.25"/>
        <c:minorUnit val="0.1"/>
      </c:valAx>
    </c:plotArea>
    <c:plotVisOnly val="1"/>
    <c:dispBlanksAs val="gap"/>
    <c:showDLblsOverMax val="0"/>
  </c:chart>
  <c:printSettings>
    <c:headerFooter/>
    <c:pageMargins b="0.75000000000000122" l="0.70000000000000062" r="0.70000000000000062" t="0.75000000000000122"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Sheet'!$C$7:$H$7</c:f>
              <c:strCache>
                <c:ptCount val="6"/>
                <c:pt idx="0">
                  <c:v>Strongly Agree</c:v>
                </c:pt>
                <c:pt idx="1">
                  <c:v>Agree</c:v>
                </c:pt>
                <c:pt idx="2">
                  <c:v>Not Sure</c:v>
                </c:pt>
                <c:pt idx="3">
                  <c:v>Disagree</c:v>
                </c:pt>
                <c:pt idx="4">
                  <c:v>Strongly Disagree</c:v>
                </c:pt>
                <c:pt idx="5">
                  <c:v>Not Applicable</c:v>
                </c:pt>
              </c:strCache>
            </c:strRef>
          </c:cat>
          <c:val>
            <c:numRef>
              <c:f>'Data Sheet'!$C$9:$H$9</c:f>
              <c:numCache>
                <c:formatCode>0.0%</c:formatCode>
                <c:ptCount val="6"/>
                <c:pt idx="0">
                  <c:v>0.71673819742489275</c:v>
                </c:pt>
                <c:pt idx="1">
                  <c:v>0.26180257510729615</c:v>
                </c:pt>
                <c:pt idx="2">
                  <c:v>2.1459227467811159E-2</c:v>
                </c:pt>
                <c:pt idx="3">
                  <c:v>0</c:v>
                </c:pt>
                <c:pt idx="4">
                  <c:v>0</c:v>
                </c:pt>
                <c:pt idx="5">
                  <c:v>0</c:v>
                </c:pt>
              </c:numCache>
            </c:numRef>
          </c:val>
        </c:ser>
        <c:dLbls>
          <c:showLegendKey val="0"/>
          <c:showVal val="0"/>
          <c:showCatName val="0"/>
          <c:showSerName val="0"/>
          <c:showPercent val="0"/>
          <c:showBubbleSize val="0"/>
        </c:dLbls>
        <c:gapWidth val="150"/>
        <c:axId val="82783616"/>
        <c:axId val="83563648"/>
      </c:barChart>
      <c:catAx>
        <c:axId val="82783616"/>
        <c:scaling>
          <c:orientation val="minMax"/>
        </c:scaling>
        <c:delete val="0"/>
        <c:axPos val="b"/>
        <c:numFmt formatCode="0.00%" sourceLinked="1"/>
        <c:majorTickMark val="none"/>
        <c:minorTickMark val="none"/>
        <c:tickLblPos val="nextTo"/>
        <c:txPr>
          <a:bodyPr/>
          <a:lstStyle/>
          <a:p>
            <a:pPr>
              <a:defRPr sz="800" baseline="0"/>
            </a:pPr>
            <a:endParaRPr lang="en-US"/>
          </a:p>
        </c:txPr>
        <c:crossAx val="83563648"/>
        <c:crossesAt val="0"/>
        <c:auto val="1"/>
        <c:lblAlgn val="ctr"/>
        <c:lblOffset val="100"/>
        <c:noMultiLvlLbl val="0"/>
      </c:catAx>
      <c:valAx>
        <c:axId val="83563648"/>
        <c:scaling>
          <c:orientation val="minMax"/>
          <c:max val="1"/>
          <c:min val="0"/>
        </c:scaling>
        <c:delete val="0"/>
        <c:axPos val="l"/>
        <c:majorGridlines/>
        <c:numFmt formatCode="0.0%" sourceLinked="1"/>
        <c:majorTickMark val="none"/>
        <c:minorTickMark val="none"/>
        <c:tickLblPos val="none"/>
        <c:crossAx val="82783616"/>
        <c:crosses val="autoZero"/>
        <c:crossBetween val="between"/>
        <c:majorUnit val="0.25"/>
        <c:minorUnit val="0.1"/>
      </c:valAx>
    </c:plotArea>
    <c:plotVisOnly val="1"/>
    <c:dispBlanksAs val="gap"/>
    <c:showDLblsOverMax val="0"/>
  </c:chart>
  <c:printSettings>
    <c:headerFooter/>
    <c:pageMargins b="0.75000000000000122" l="0.70000000000000062" r="0.70000000000000062" t="0.75000000000000122"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Sheet'!$J$7:$K$7</c:f>
              <c:strCache>
                <c:ptCount val="2"/>
                <c:pt idx="0">
                  <c:v>Strengths</c:v>
                </c:pt>
                <c:pt idx="1">
                  <c:v>Weaknesses</c:v>
                </c:pt>
              </c:strCache>
            </c:strRef>
          </c:cat>
          <c:val>
            <c:numRef>
              <c:f>'Data Sheet'!$J$9:$K$9</c:f>
              <c:numCache>
                <c:formatCode>0.0%</c:formatCode>
                <c:ptCount val="2"/>
                <c:pt idx="0">
                  <c:v>0.97854077253218885</c:v>
                </c:pt>
                <c:pt idx="1">
                  <c:v>0</c:v>
                </c:pt>
              </c:numCache>
            </c:numRef>
          </c:val>
        </c:ser>
        <c:dLbls>
          <c:showLegendKey val="0"/>
          <c:showVal val="1"/>
          <c:showCatName val="0"/>
          <c:showSerName val="0"/>
          <c:showPercent val="0"/>
          <c:showBubbleSize val="0"/>
        </c:dLbls>
        <c:gapWidth val="150"/>
        <c:axId val="83584896"/>
        <c:axId val="83586432"/>
      </c:barChart>
      <c:catAx>
        <c:axId val="83584896"/>
        <c:scaling>
          <c:orientation val="minMax"/>
        </c:scaling>
        <c:delete val="0"/>
        <c:axPos val="b"/>
        <c:numFmt formatCode="0.00%" sourceLinked="1"/>
        <c:majorTickMark val="none"/>
        <c:minorTickMark val="none"/>
        <c:tickLblPos val="nextTo"/>
        <c:txPr>
          <a:bodyPr/>
          <a:lstStyle/>
          <a:p>
            <a:pPr>
              <a:defRPr sz="800"/>
            </a:pPr>
            <a:endParaRPr lang="en-US"/>
          </a:p>
        </c:txPr>
        <c:crossAx val="83586432"/>
        <c:crossesAt val="0"/>
        <c:auto val="1"/>
        <c:lblAlgn val="ctr"/>
        <c:lblOffset val="100"/>
        <c:noMultiLvlLbl val="0"/>
      </c:catAx>
      <c:valAx>
        <c:axId val="83586432"/>
        <c:scaling>
          <c:orientation val="minMax"/>
          <c:max val="1"/>
          <c:min val="0"/>
        </c:scaling>
        <c:delete val="1"/>
        <c:axPos val="l"/>
        <c:majorGridlines/>
        <c:numFmt formatCode="0.0%" sourceLinked="1"/>
        <c:majorTickMark val="none"/>
        <c:minorTickMark val="none"/>
        <c:tickLblPos val="none"/>
        <c:crossAx val="83584896"/>
        <c:crosses val="autoZero"/>
        <c:crossBetween val="between"/>
        <c:majorUnit val="0.25"/>
        <c:minorUnit val="0.1"/>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Sheet'!$C$7:$H$7</c:f>
              <c:strCache>
                <c:ptCount val="6"/>
                <c:pt idx="0">
                  <c:v>Strongly Agree</c:v>
                </c:pt>
                <c:pt idx="1">
                  <c:v>Agree</c:v>
                </c:pt>
                <c:pt idx="2">
                  <c:v>Not Sure</c:v>
                </c:pt>
                <c:pt idx="3">
                  <c:v>Disagree</c:v>
                </c:pt>
                <c:pt idx="4">
                  <c:v>Strongly Disagree</c:v>
                </c:pt>
                <c:pt idx="5">
                  <c:v>Not Applicable</c:v>
                </c:pt>
              </c:strCache>
            </c:strRef>
          </c:cat>
          <c:val>
            <c:numRef>
              <c:f>'Data Sheet'!$C$10:$H$10</c:f>
              <c:numCache>
                <c:formatCode>0.0%</c:formatCode>
                <c:ptCount val="6"/>
                <c:pt idx="0">
                  <c:v>0.51502145922746778</c:v>
                </c:pt>
                <c:pt idx="1">
                  <c:v>0.39914163090128757</c:v>
                </c:pt>
                <c:pt idx="2">
                  <c:v>5.1502145922746781E-2</c:v>
                </c:pt>
                <c:pt idx="3">
                  <c:v>1.2875536480686695E-2</c:v>
                </c:pt>
                <c:pt idx="4">
                  <c:v>0</c:v>
                </c:pt>
                <c:pt idx="5">
                  <c:v>2.1459227467811159E-2</c:v>
                </c:pt>
              </c:numCache>
            </c:numRef>
          </c:val>
        </c:ser>
        <c:dLbls>
          <c:showLegendKey val="0"/>
          <c:showVal val="0"/>
          <c:showCatName val="0"/>
          <c:showSerName val="0"/>
          <c:showPercent val="0"/>
          <c:showBubbleSize val="0"/>
        </c:dLbls>
        <c:gapWidth val="150"/>
        <c:axId val="91100288"/>
        <c:axId val="91101824"/>
      </c:barChart>
      <c:catAx>
        <c:axId val="91100288"/>
        <c:scaling>
          <c:orientation val="minMax"/>
        </c:scaling>
        <c:delete val="0"/>
        <c:axPos val="b"/>
        <c:numFmt formatCode="0.00%" sourceLinked="1"/>
        <c:majorTickMark val="none"/>
        <c:minorTickMark val="none"/>
        <c:tickLblPos val="nextTo"/>
        <c:txPr>
          <a:bodyPr/>
          <a:lstStyle/>
          <a:p>
            <a:pPr>
              <a:defRPr sz="800" baseline="0"/>
            </a:pPr>
            <a:endParaRPr lang="en-US"/>
          </a:p>
        </c:txPr>
        <c:crossAx val="91101824"/>
        <c:crossesAt val="0"/>
        <c:auto val="1"/>
        <c:lblAlgn val="ctr"/>
        <c:lblOffset val="100"/>
        <c:noMultiLvlLbl val="0"/>
      </c:catAx>
      <c:valAx>
        <c:axId val="91101824"/>
        <c:scaling>
          <c:orientation val="minMax"/>
          <c:max val="1"/>
          <c:min val="0"/>
        </c:scaling>
        <c:delete val="0"/>
        <c:axPos val="l"/>
        <c:majorGridlines/>
        <c:numFmt formatCode="0.0%" sourceLinked="1"/>
        <c:majorTickMark val="none"/>
        <c:minorTickMark val="none"/>
        <c:tickLblPos val="none"/>
        <c:crossAx val="91100288"/>
        <c:crosses val="autoZero"/>
        <c:crossBetween val="between"/>
        <c:majorUnit val="0.25"/>
        <c:minorUnit val="0.1"/>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'Data Sheet'!$B$10</c:f>
              <c:strCache>
                <c:ptCount val="1"/>
                <c:pt idx="0">
                  <c:v>The Head and Assistant Heads are available to listen to my concerns.</c:v>
                </c:pt>
              </c:strCache>
            </c:strRef>
          </c:tx>
          <c:invertIfNegative val="0"/>
          <c:dPt>
            <c:idx val="0"/>
            <c:invertIfNegative val="0"/>
            <c:bubble3D val="0"/>
            <c:spPr>
              <a:solidFill>
                <a:schemeClr val="accent3"/>
              </a:solidFill>
            </c:spPr>
          </c:dPt>
          <c:dPt>
            <c:idx val="1"/>
            <c:invertIfNegative val="0"/>
            <c:bubble3D val="0"/>
            <c:spPr>
              <a:solidFill>
                <a:srgbClr val="FF0000"/>
              </a:solidFill>
            </c:spPr>
          </c:dPt>
          <c:cat>
            <c:strRef>
              <c:f>'Data Sheet'!$J$7:$K$7</c:f>
              <c:strCache>
                <c:ptCount val="2"/>
                <c:pt idx="0">
                  <c:v>Strengths</c:v>
                </c:pt>
                <c:pt idx="1">
                  <c:v>Weaknesses</c:v>
                </c:pt>
              </c:strCache>
            </c:strRef>
          </c:cat>
          <c:val>
            <c:numRef>
              <c:f>'Data Sheet'!$J$10:$K$10</c:f>
              <c:numCache>
                <c:formatCode>0.0%</c:formatCode>
                <c:ptCount val="2"/>
                <c:pt idx="0">
                  <c:v>0.91416309012875541</c:v>
                </c:pt>
                <c:pt idx="1">
                  <c:v>1.2875536480686695E-2</c:v>
                </c:pt>
              </c:numCache>
            </c:numRef>
          </c:val>
        </c:ser>
        <c:dLbls>
          <c:showLegendKey val="0"/>
          <c:showVal val="1"/>
          <c:showCatName val="0"/>
          <c:showSerName val="0"/>
          <c:showPercent val="0"/>
          <c:showBubbleSize val="0"/>
        </c:dLbls>
        <c:gapWidth val="150"/>
        <c:axId val="91129344"/>
        <c:axId val="91130880"/>
      </c:barChart>
      <c:catAx>
        <c:axId val="91129344"/>
        <c:scaling>
          <c:orientation val="minMax"/>
        </c:scaling>
        <c:delete val="0"/>
        <c:axPos val="b"/>
        <c:numFmt formatCode="0.0%" sourceLinked="1"/>
        <c:majorTickMark val="none"/>
        <c:minorTickMark val="none"/>
        <c:tickLblPos val="nextTo"/>
        <c:txPr>
          <a:bodyPr/>
          <a:lstStyle/>
          <a:p>
            <a:pPr>
              <a:defRPr sz="800"/>
            </a:pPr>
            <a:endParaRPr lang="en-US"/>
          </a:p>
        </c:txPr>
        <c:crossAx val="91130880"/>
        <c:crossesAt val="0"/>
        <c:auto val="1"/>
        <c:lblAlgn val="ctr"/>
        <c:lblOffset val="100"/>
        <c:noMultiLvlLbl val="0"/>
      </c:catAx>
      <c:valAx>
        <c:axId val="91130880"/>
        <c:scaling>
          <c:orientation val="minMax"/>
          <c:max val="1"/>
          <c:min val="0"/>
        </c:scaling>
        <c:delete val="1"/>
        <c:axPos val="l"/>
        <c:majorGridlines/>
        <c:numFmt formatCode="0.0%" sourceLinked="1"/>
        <c:majorTickMark val="none"/>
        <c:minorTickMark val="none"/>
        <c:tickLblPos val="none"/>
        <c:crossAx val="91129344"/>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'Data Sheet'!$C$7:$H$7</c:f>
              <c:strCache>
                <c:ptCount val="6"/>
                <c:pt idx="0">
                  <c:v>Strongly Agree</c:v>
                </c:pt>
                <c:pt idx="1">
                  <c:v>Agree</c:v>
                </c:pt>
                <c:pt idx="2">
                  <c:v>Not Sure</c:v>
                </c:pt>
                <c:pt idx="3">
                  <c:v>Disagree</c:v>
                </c:pt>
                <c:pt idx="4">
                  <c:v>Strongly Disagree</c:v>
                </c:pt>
                <c:pt idx="5">
                  <c:v>Not Applicable</c:v>
                </c:pt>
              </c:strCache>
            </c:strRef>
          </c:cat>
          <c:val>
            <c:numRef>
              <c:f>'Data Sheet'!$C$11:$H$11</c:f>
              <c:numCache>
                <c:formatCode>0.0%</c:formatCode>
                <c:ptCount val="6"/>
                <c:pt idx="0">
                  <c:v>0.40343347639484978</c:v>
                </c:pt>
                <c:pt idx="1">
                  <c:v>0.51072961373390557</c:v>
                </c:pt>
                <c:pt idx="2">
                  <c:v>3.8626609442060089E-2</c:v>
                </c:pt>
                <c:pt idx="3">
                  <c:v>2.575107296137339E-2</c:v>
                </c:pt>
                <c:pt idx="4">
                  <c:v>4.2918454935622317E-3</c:v>
                </c:pt>
                <c:pt idx="5">
                  <c:v>1.7167381974248927E-2</c:v>
                </c:pt>
              </c:numCache>
            </c:numRef>
          </c:val>
        </c:ser>
        <c:dLbls>
          <c:showLegendKey val="0"/>
          <c:showVal val="1"/>
          <c:showCatName val="0"/>
          <c:showSerName val="0"/>
          <c:showPercent val="0"/>
          <c:showBubbleSize val="0"/>
        </c:dLbls>
        <c:gapWidth val="150"/>
        <c:axId val="91153536"/>
        <c:axId val="91155072"/>
      </c:barChart>
      <c:catAx>
        <c:axId val="91153536"/>
        <c:scaling>
          <c:orientation val="minMax"/>
        </c:scaling>
        <c:delete val="0"/>
        <c:axPos val="b"/>
        <c:numFmt formatCode="0.00%" sourceLinked="1"/>
        <c:majorTickMark val="none"/>
        <c:minorTickMark val="none"/>
        <c:tickLblPos val="nextTo"/>
        <c:txPr>
          <a:bodyPr/>
          <a:lstStyle/>
          <a:p>
            <a:pPr>
              <a:defRPr sz="800" baseline="0"/>
            </a:pPr>
            <a:endParaRPr lang="en-US"/>
          </a:p>
        </c:txPr>
        <c:crossAx val="91155072"/>
        <c:crossesAt val="0"/>
        <c:auto val="1"/>
        <c:lblAlgn val="ctr"/>
        <c:lblOffset val="100"/>
        <c:noMultiLvlLbl val="0"/>
      </c:catAx>
      <c:valAx>
        <c:axId val="91155072"/>
        <c:scaling>
          <c:orientation val="minMax"/>
          <c:max val="1"/>
          <c:min val="0"/>
        </c:scaling>
        <c:delete val="0"/>
        <c:axPos val="l"/>
        <c:majorGridlines/>
        <c:numFmt formatCode="0.0%" sourceLinked="1"/>
        <c:majorTickMark val="none"/>
        <c:minorTickMark val="none"/>
        <c:tickLblPos val="none"/>
        <c:crossAx val="91153536"/>
        <c:crosses val="autoZero"/>
        <c:crossBetween val="between"/>
        <c:majorUnit val="0.25"/>
        <c:minorUnit val="0.1"/>
      </c:valAx>
    </c:plotArea>
    <c:plotVisOnly val="1"/>
    <c:dispBlanksAs val="gap"/>
    <c:showDLblsOverMax val="0"/>
  </c:chart>
  <c:printSettings>
    <c:headerFooter/>
    <c:pageMargins b="0.75000000000000122" l="0.70000000000000062" r="0.70000000000000062" t="0.75000000000000122"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Sheet'!$J$7:$K$7</c:f>
              <c:strCache>
                <c:ptCount val="2"/>
                <c:pt idx="0">
                  <c:v>Strengths</c:v>
                </c:pt>
                <c:pt idx="1">
                  <c:v>Weaknesses</c:v>
                </c:pt>
              </c:strCache>
            </c:strRef>
          </c:cat>
          <c:val>
            <c:numRef>
              <c:f>'Data Sheet'!$J$11:$K$11</c:f>
              <c:numCache>
                <c:formatCode>0.0%</c:formatCode>
                <c:ptCount val="2"/>
                <c:pt idx="0">
                  <c:v>0.91416309012875541</c:v>
                </c:pt>
                <c:pt idx="1">
                  <c:v>3.0042918454935622E-2</c:v>
                </c:pt>
              </c:numCache>
            </c:numRef>
          </c:val>
        </c:ser>
        <c:dLbls>
          <c:showLegendKey val="0"/>
          <c:showVal val="1"/>
          <c:showCatName val="0"/>
          <c:showSerName val="0"/>
          <c:showPercent val="0"/>
          <c:showBubbleSize val="0"/>
        </c:dLbls>
        <c:gapWidth val="150"/>
        <c:axId val="91187072"/>
        <c:axId val="91188608"/>
      </c:barChart>
      <c:catAx>
        <c:axId val="91187072"/>
        <c:scaling>
          <c:orientation val="minMax"/>
        </c:scaling>
        <c:delete val="0"/>
        <c:axPos val="b"/>
        <c:numFmt formatCode="0.00%" sourceLinked="1"/>
        <c:majorTickMark val="none"/>
        <c:minorTickMark val="none"/>
        <c:tickLblPos val="nextTo"/>
        <c:txPr>
          <a:bodyPr/>
          <a:lstStyle/>
          <a:p>
            <a:pPr>
              <a:defRPr sz="800"/>
            </a:pPr>
            <a:endParaRPr lang="en-US"/>
          </a:p>
        </c:txPr>
        <c:crossAx val="91188608"/>
        <c:crossesAt val="0"/>
        <c:auto val="1"/>
        <c:lblAlgn val="ctr"/>
        <c:lblOffset val="100"/>
        <c:noMultiLvlLbl val="0"/>
      </c:catAx>
      <c:valAx>
        <c:axId val="91188608"/>
        <c:scaling>
          <c:orientation val="minMax"/>
          <c:max val="1"/>
          <c:min val="0"/>
        </c:scaling>
        <c:delete val="1"/>
        <c:axPos val="l"/>
        <c:majorGridlines/>
        <c:numFmt formatCode="0.0%" sourceLinked="1"/>
        <c:majorTickMark val="none"/>
        <c:minorTickMark val="none"/>
        <c:tickLblPos val="none"/>
        <c:crossAx val="91187072"/>
        <c:crosses val="autoZero"/>
        <c:crossBetween val="between"/>
        <c:majorUnit val="0.25"/>
        <c:minorUnit val="0.1"/>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Sheet'!$C$7:$H$7</c:f>
              <c:strCache>
                <c:ptCount val="6"/>
                <c:pt idx="0">
                  <c:v>Strongly Agree</c:v>
                </c:pt>
                <c:pt idx="1">
                  <c:v>Agree</c:v>
                </c:pt>
                <c:pt idx="2">
                  <c:v>Not Sure</c:v>
                </c:pt>
                <c:pt idx="3">
                  <c:v>Disagree</c:v>
                </c:pt>
                <c:pt idx="4">
                  <c:v>Strongly Disagree</c:v>
                </c:pt>
                <c:pt idx="5">
                  <c:v>Not Applicable</c:v>
                </c:pt>
              </c:strCache>
            </c:strRef>
          </c:cat>
          <c:val>
            <c:numRef>
              <c:f>'Data Sheet'!$C$12:$H$12</c:f>
              <c:numCache>
                <c:formatCode>0.0%</c:formatCode>
                <c:ptCount val="6"/>
                <c:pt idx="0">
                  <c:v>0.36480686695278969</c:v>
                </c:pt>
                <c:pt idx="1">
                  <c:v>0.45922746781115881</c:v>
                </c:pt>
                <c:pt idx="2">
                  <c:v>0.11587982832618025</c:v>
                </c:pt>
                <c:pt idx="3">
                  <c:v>3.4334763948497854E-2</c:v>
                </c:pt>
                <c:pt idx="4">
                  <c:v>0</c:v>
                </c:pt>
                <c:pt idx="5">
                  <c:v>2.575107296137339E-2</c:v>
                </c:pt>
              </c:numCache>
            </c:numRef>
          </c:val>
        </c:ser>
        <c:dLbls>
          <c:showLegendKey val="0"/>
          <c:showVal val="0"/>
          <c:showCatName val="0"/>
          <c:showSerName val="0"/>
          <c:showPercent val="0"/>
          <c:showBubbleSize val="0"/>
        </c:dLbls>
        <c:gapWidth val="150"/>
        <c:axId val="91222400"/>
        <c:axId val="91223936"/>
      </c:barChart>
      <c:catAx>
        <c:axId val="91222400"/>
        <c:scaling>
          <c:orientation val="minMax"/>
        </c:scaling>
        <c:delete val="0"/>
        <c:axPos val="b"/>
        <c:numFmt formatCode="0.00%" sourceLinked="1"/>
        <c:majorTickMark val="none"/>
        <c:minorTickMark val="none"/>
        <c:tickLblPos val="nextTo"/>
        <c:txPr>
          <a:bodyPr/>
          <a:lstStyle/>
          <a:p>
            <a:pPr>
              <a:defRPr sz="800" baseline="0"/>
            </a:pPr>
            <a:endParaRPr lang="en-US"/>
          </a:p>
        </c:txPr>
        <c:crossAx val="91223936"/>
        <c:crossesAt val="0"/>
        <c:auto val="1"/>
        <c:lblAlgn val="ctr"/>
        <c:lblOffset val="100"/>
        <c:noMultiLvlLbl val="0"/>
      </c:catAx>
      <c:valAx>
        <c:axId val="91223936"/>
        <c:scaling>
          <c:orientation val="minMax"/>
          <c:max val="1"/>
          <c:min val="0"/>
        </c:scaling>
        <c:delete val="0"/>
        <c:axPos val="l"/>
        <c:majorGridlines/>
        <c:numFmt formatCode="0.0%" sourceLinked="1"/>
        <c:majorTickMark val="none"/>
        <c:minorTickMark val="none"/>
        <c:tickLblPos val="none"/>
        <c:crossAx val="91222400"/>
        <c:crosses val="autoZero"/>
        <c:crossBetween val="between"/>
        <c:majorUnit val="0.25"/>
        <c:minorUnit val="0.1"/>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Sheet'!$J$7:$K$7</c:f>
              <c:strCache>
                <c:ptCount val="2"/>
                <c:pt idx="0">
                  <c:v>Strengths</c:v>
                </c:pt>
                <c:pt idx="1">
                  <c:v>Weaknesses</c:v>
                </c:pt>
              </c:strCache>
            </c:strRef>
          </c:cat>
          <c:val>
            <c:numRef>
              <c:f>'Data Sheet'!$J$12:$K$12</c:f>
              <c:numCache>
                <c:formatCode>0.0%</c:formatCode>
                <c:ptCount val="2"/>
                <c:pt idx="0">
                  <c:v>0.82403433476394849</c:v>
                </c:pt>
                <c:pt idx="1">
                  <c:v>3.4334763948497854E-2</c:v>
                </c:pt>
              </c:numCache>
            </c:numRef>
          </c:val>
        </c:ser>
        <c:dLbls>
          <c:showLegendKey val="0"/>
          <c:showVal val="1"/>
          <c:showCatName val="0"/>
          <c:showSerName val="0"/>
          <c:showPercent val="0"/>
          <c:showBubbleSize val="0"/>
        </c:dLbls>
        <c:gapWidth val="150"/>
        <c:axId val="97217152"/>
        <c:axId val="97223040"/>
      </c:barChart>
      <c:catAx>
        <c:axId val="97217152"/>
        <c:scaling>
          <c:orientation val="minMax"/>
        </c:scaling>
        <c:delete val="0"/>
        <c:axPos val="b"/>
        <c:numFmt formatCode="0.00%" sourceLinked="1"/>
        <c:majorTickMark val="none"/>
        <c:minorTickMark val="none"/>
        <c:tickLblPos val="nextTo"/>
        <c:txPr>
          <a:bodyPr/>
          <a:lstStyle/>
          <a:p>
            <a:pPr>
              <a:defRPr sz="800"/>
            </a:pPr>
            <a:endParaRPr lang="en-US"/>
          </a:p>
        </c:txPr>
        <c:crossAx val="97223040"/>
        <c:crossesAt val="0"/>
        <c:auto val="1"/>
        <c:lblAlgn val="ctr"/>
        <c:lblOffset val="100"/>
        <c:noMultiLvlLbl val="0"/>
      </c:catAx>
      <c:valAx>
        <c:axId val="97223040"/>
        <c:scaling>
          <c:orientation val="minMax"/>
          <c:max val="1"/>
          <c:min val="0"/>
        </c:scaling>
        <c:delete val="1"/>
        <c:axPos val="l"/>
        <c:majorGridlines/>
        <c:numFmt formatCode="0.0%" sourceLinked="1"/>
        <c:majorTickMark val="none"/>
        <c:minorTickMark val="none"/>
        <c:tickLblPos val="none"/>
        <c:crossAx val="97217152"/>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Sheet'!$C$7:$H$7</c:f>
              <c:strCache>
                <c:ptCount val="6"/>
                <c:pt idx="0">
                  <c:v>Strongly Agree</c:v>
                </c:pt>
                <c:pt idx="1">
                  <c:v>Agree</c:v>
                </c:pt>
                <c:pt idx="2">
                  <c:v>Not Sure</c:v>
                </c:pt>
                <c:pt idx="3">
                  <c:v>Disagree</c:v>
                </c:pt>
                <c:pt idx="4">
                  <c:v>Strongly Disagree</c:v>
                </c:pt>
                <c:pt idx="5">
                  <c:v>Not Applicable</c:v>
                </c:pt>
              </c:strCache>
            </c:strRef>
          </c:cat>
          <c:val>
            <c:numRef>
              <c:f>'Data Sheet'!$C$13:$H$13</c:f>
              <c:numCache>
                <c:formatCode>0.0%</c:formatCode>
                <c:ptCount val="6"/>
                <c:pt idx="0">
                  <c:v>0.40343347639484978</c:v>
                </c:pt>
                <c:pt idx="1">
                  <c:v>0.50643776824034337</c:v>
                </c:pt>
                <c:pt idx="2">
                  <c:v>6.8669527896995708E-2</c:v>
                </c:pt>
                <c:pt idx="3">
                  <c:v>8.5836909871244635E-3</c:v>
                </c:pt>
                <c:pt idx="4">
                  <c:v>4.2918454935622317E-3</c:v>
                </c:pt>
                <c:pt idx="5">
                  <c:v>8.5836909871244635E-3</c:v>
                </c:pt>
              </c:numCache>
            </c:numRef>
          </c:val>
        </c:ser>
        <c:dLbls>
          <c:showLegendKey val="0"/>
          <c:showVal val="0"/>
          <c:showCatName val="0"/>
          <c:showSerName val="0"/>
          <c:showPercent val="0"/>
          <c:showBubbleSize val="0"/>
        </c:dLbls>
        <c:gapWidth val="150"/>
        <c:axId val="97253248"/>
        <c:axId val="97254784"/>
      </c:barChart>
      <c:catAx>
        <c:axId val="97253248"/>
        <c:scaling>
          <c:orientation val="minMax"/>
        </c:scaling>
        <c:delete val="0"/>
        <c:axPos val="b"/>
        <c:numFmt formatCode="0.00%" sourceLinked="1"/>
        <c:majorTickMark val="none"/>
        <c:minorTickMark val="none"/>
        <c:tickLblPos val="nextTo"/>
        <c:txPr>
          <a:bodyPr/>
          <a:lstStyle/>
          <a:p>
            <a:pPr>
              <a:defRPr sz="800" baseline="0"/>
            </a:pPr>
            <a:endParaRPr lang="en-US"/>
          </a:p>
        </c:txPr>
        <c:crossAx val="97254784"/>
        <c:crossesAt val="0"/>
        <c:auto val="1"/>
        <c:lblAlgn val="ctr"/>
        <c:lblOffset val="100"/>
        <c:noMultiLvlLbl val="0"/>
      </c:catAx>
      <c:valAx>
        <c:axId val="97254784"/>
        <c:scaling>
          <c:orientation val="minMax"/>
          <c:max val="1"/>
          <c:min val="0"/>
        </c:scaling>
        <c:delete val="0"/>
        <c:axPos val="l"/>
        <c:majorGridlines/>
        <c:numFmt formatCode="0.0%" sourceLinked="1"/>
        <c:majorTickMark val="none"/>
        <c:minorTickMark val="none"/>
        <c:tickLblPos val="none"/>
        <c:crossAx val="97253248"/>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Sheet'!$J$7:$K$7</c:f>
              <c:strCache>
                <c:ptCount val="2"/>
                <c:pt idx="0">
                  <c:v>Strengths</c:v>
                </c:pt>
                <c:pt idx="1">
                  <c:v>Weaknesses</c:v>
                </c:pt>
              </c:strCache>
            </c:strRef>
          </c:cat>
          <c:val>
            <c:numRef>
              <c:f>'Data Sheet'!$J$13:$K$13</c:f>
              <c:numCache>
                <c:formatCode>0.0%</c:formatCode>
                <c:ptCount val="2"/>
                <c:pt idx="0">
                  <c:v>0.90987124463519309</c:v>
                </c:pt>
                <c:pt idx="1">
                  <c:v>1.2875536480686695E-2</c:v>
                </c:pt>
              </c:numCache>
            </c:numRef>
          </c:val>
        </c:ser>
        <c:dLbls>
          <c:showLegendKey val="0"/>
          <c:showVal val="1"/>
          <c:showCatName val="0"/>
          <c:showSerName val="0"/>
          <c:showPercent val="0"/>
          <c:showBubbleSize val="0"/>
        </c:dLbls>
        <c:gapWidth val="150"/>
        <c:axId val="97292672"/>
        <c:axId val="97294208"/>
      </c:barChart>
      <c:catAx>
        <c:axId val="97292672"/>
        <c:scaling>
          <c:orientation val="minMax"/>
        </c:scaling>
        <c:delete val="0"/>
        <c:axPos val="b"/>
        <c:numFmt formatCode="0.0%" sourceLinked="1"/>
        <c:majorTickMark val="none"/>
        <c:minorTickMark val="none"/>
        <c:tickLblPos val="nextTo"/>
        <c:txPr>
          <a:bodyPr/>
          <a:lstStyle/>
          <a:p>
            <a:pPr>
              <a:defRPr sz="800"/>
            </a:pPr>
            <a:endParaRPr lang="en-US"/>
          </a:p>
        </c:txPr>
        <c:crossAx val="97294208"/>
        <c:crossesAt val="0"/>
        <c:auto val="1"/>
        <c:lblAlgn val="ctr"/>
        <c:lblOffset val="100"/>
        <c:noMultiLvlLbl val="0"/>
      </c:catAx>
      <c:valAx>
        <c:axId val="97294208"/>
        <c:scaling>
          <c:orientation val="minMax"/>
          <c:max val="1"/>
          <c:min val="0"/>
        </c:scaling>
        <c:delete val="1"/>
        <c:axPos val="l"/>
        <c:majorGridlines/>
        <c:numFmt formatCode="0.0%" sourceLinked="1"/>
        <c:majorTickMark val="none"/>
        <c:minorTickMark val="none"/>
        <c:tickLblPos val="none"/>
        <c:crossAx val="97292672"/>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'Data Sheet'!$C$7:$H$7</c:f>
              <c:strCache>
                <c:ptCount val="6"/>
                <c:pt idx="0">
                  <c:v>Strongly Agree</c:v>
                </c:pt>
                <c:pt idx="1">
                  <c:v>Agree</c:v>
                </c:pt>
                <c:pt idx="2">
                  <c:v>Not Sure</c:v>
                </c:pt>
                <c:pt idx="3">
                  <c:v>Disagree</c:v>
                </c:pt>
                <c:pt idx="4">
                  <c:v>Strongly Disagree</c:v>
                </c:pt>
                <c:pt idx="5">
                  <c:v>Not Applicable</c:v>
                </c:pt>
              </c:strCache>
            </c:strRef>
          </c:cat>
          <c:val>
            <c:numRef>
              <c:f>'Data Sheet'!$C$14:$H$14</c:f>
              <c:numCache>
                <c:formatCode>0.0%</c:formatCode>
                <c:ptCount val="6"/>
                <c:pt idx="0">
                  <c:v>0.38197424892703863</c:v>
                </c:pt>
                <c:pt idx="1">
                  <c:v>0.51072961373390557</c:v>
                </c:pt>
                <c:pt idx="2">
                  <c:v>8.5836909871244635E-2</c:v>
                </c:pt>
                <c:pt idx="3">
                  <c:v>4.2918454935622317E-3</c:v>
                </c:pt>
                <c:pt idx="4">
                  <c:v>0</c:v>
                </c:pt>
                <c:pt idx="5">
                  <c:v>1.7167381974248927E-2</c:v>
                </c:pt>
              </c:numCache>
            </c:numRef>
          </c:val>
        </c:ser>
        <c:dLbls>
          <c:showLegendKey val="0"/>
          <c:showVal val="1"/>
          <c:showCatName val="0"/>
          <c:showSerName val="0"/>
          <c:showPercent val="0"/>
          <c:showBubbleSize val="0"/>
        </c:dLbls>
        <c:gapWidth val="150"/>
        <c:axId val="97398784"/>
        <c:axId val="97400320"/>
      </c:barChart>
      <c:catAx>
        <c:axId val="97398784"/>
        <c:scaling>
          <c:orientation val="minMax"/>
        </c:scaling>
        <c:delete val="0"/>
        <c:axPos val="b"/>
        <c:numFmt formatCode="0.00%" sourceLinked="1"/>
        <c:majorTickMark val="none"/>
        <c:minorTickMark val="none"/>
        <c:tickLblPos val="nextTo"/>
        <c:txPr>
          <a:bodyPr/>
          <a:lstStyle/>
          <a:p>
            <a:pPr>
              <a:defRPr sz="800" baseline="0"/>
            </a:pPr>
            <a:endParaRPr lang="en-US"/>
          </a:p>
        </c:txPr>
        <c:crossAx val="97400320"/>
        <c:crossesAt val="0"/>
        <c:auto val="1"/>
        <c:lblAlgn val="ctr"/>
        <c:lblOffset val="100"/>
        <c:noMultiLvlLbl val="0"/>
      </c:catAx>
      <c:valAx>
        <c:axId val="97400320"/>
        <c:scaling>
          <c:orientation val="minMax"/>
          <c:max val="1"/>
          <c:min val="0"/>
        </c:scaling>
        <c:delete val="0"/>
        <c:axPos val="l"/>
        <c:majorGridlines/>
        <c:numFmt formatCode="0.0%" sourceLinked="1"/>
        <c:majorTickMark val="none"/>
        <c:minorTickMark val="none"/>
        <c:tickLblPos val="none"/>
        <c:crossAx val="97398784"/>
        <c:crosses val="autoZero"/>
        <c:crossBetween val="between"/>
        <c:majorUnit val="0.25"/>
        <c:minorUnit val="0.1"/>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Sheet'!$J$7:$K$7</c:f>
              <c:strCache>
                <c:ptCount val="2"/>
                <c:pt idx="0">
                  <c:v>Strengths</c:v>
                </c:pt>
                <c:pt idx="1">
                  <c:v>Weaknesses</c:v>
                </c:pt>
              </c:strCache>
            </c:strRef>
          </c:cat>
          <c:val>
            <c:numRef>
              <c:f>'Data Sheet'!$J$14:$K$14</c:f>
              <c:numCache>
                <c:formatCode>0.0%</c:formatCode>
                <c:ptCount val="2"/>
                <c:pt idx="0">
                  <c:v>0.89270386266094426</c:v>
                </c:pt>
                <c:pt idx="1">
                  <c:v>4.2918454935622317E-3</c:v>
                </c:pt>
              </c:numCache>
            </c:numRef>
          </c:val>
        </c:ser>
        <c:dLbls>
          <c:showLegendKey val="0"/>
          <c:showVal val="1"/>
          <c:showCatName val="0"/>
          <c:showSerName val="0"/>
          <c:showPercent val="0"/>
          <c:showBubbleSize val="0"/>
        </c:dLbls>
        <c:gapWidth val="150"/>
        <c:axId val="97421568"/>
        <c:axId val="97427456"/>
      </c:barChart>
      <c:catAx>
        <c:axId val="97421568"/>
        <c:scaling>
          <c:orientation val="minMax"/>
        </c:scaling>
        <c:delete val="0"/>
        <c:axPos val="b"/>
        <c:numFmt formatCode="0.00%" sourceLinked="1"/>
        <c:majorTickMark val="none"/>
        <c:minorTickMark val="none"/>
        <c:tickLblPos val="nextTo"/>
        <c:txPr>
          <a:bodyPr/>
          <a:lstStyle/>
          <a:p>
            <a:pPr>
              <a:defRPr sz="800"/>
            </a:pPr>
            <a:endParaRPr lang="en-US"/>
          </a:p>
        </c:txPr>
        <c:crossAx val="97427456"/>
        <c:crossesAt val="0"/>
        <c:auto val="1"/>
        <c:lblAlgn val="ctr"/>
        <c:lblOffset val="100"/>
        <c:noMultiLvlLbl val="0"/>
      </c:catAx>
      <c:valAx>
        <c:axId val="97427456"/>
        <c:scaling>
          <c:orientation val="minMax"/>
          <c:max val="1"/>
          <c:min val="0"/>
        </c:scaling>
        <c:delete val="1"/>
        <c:axPos val="l"/>
        <c:majorGridlines/>
        <c:numFmt formatCode="0.0%" sourceLinked="1"/>
        <c:majorTickMark val="none"/>
        <c:minorTickMark val="none"/>
        <c:tickLblPos val="none"/>
        <c:crossAx val="97421568"/>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Sheet'!$C$7:$H$7</c:f>
              <c:strCache>
                <c:ptCount val="6"/>
                <c:pt idx="0">
                  <c:v>Strongly Agree</c:v>
                </c:pt>
                <c:pt idx="1">
                  <c:v>Agree</c:v>
                </c:pt>
                <c:pt idx="2">
                  <c:v>Not Sure</c:v>
                </c:pt>
                <c:pt idx="3">
                  <c:v>Disagree</c:v>
                </c:pt>
                <c:pt idx="4">
                  <c:v>Strongly Disagree</c:v>
                </c:pt>
                <c:pt idx="5">
                  <c:v>Not Applicable</c:v>
                </c:pt>
              </c:strCache>
            </c:strRef>
          </c:cat>
          <c:val>
            <c:numRef>
              <c:f>'Data Sheet'!$C$15:$H$15</c:f>
              <c:numCache>
                <c:formatCode>0.0%</c:formatCode>
                <c:ptCount val="6"/>
                <c:pt idx="0">
                  <c:v>0.51931330472102999</c:v>
                </c:pt>
                <c:pt idx="1">
                  <c:v>0.4334763948497854</c:v>
                </c:pt>
                <c:pt idx="2">
                  <c:v>2.575107296137339E-2</c:v>
                </c:pt>
                <c:pt idx="3">
                  <c:v>8.5836909871244635E-3</c:v>
                </c:pt>
                <c:pt idx="4">
                  <c:v>0</c:v>
                </c:pt>
                <c:pt idx="5">
                  <c:v>1.2875536480686695E-2</c:v>
                </c:pt>
              </c:numCache>
            </c:numRef>
          </c:val>
        </c:ser>
        <c:dLbls>
          <c:showLegendKey val="0"/>
          <c:showVal val="0"/>
          <c:showCatName val="0"/>
          <c:showSerName val="0"/>
          <c:showPercent val="0"/>
          <c:showBubbleSize val="0"/>
        </c:dLbls>
        <c:gapWidth val="150"/>
        <c:axId val="103953920"/>
        <c:axId val="103955456"/>
      </c:barChart>
      <c:catAx>
        <c:axId val="103953920"/>
        <c:scaling>
          <c:orientation val="minMax"/>
        </c:scaling>
        <c:delete val="0"/>
        <c:axPos val="b"/>
        <c:numFmt formatCode="0.00%" sourceLinked="1"/>
        <c:majorTickMark val="none"/>
        <c:minorTickMark val="none"/>
        <c:tickLblPos val="nextTo"/>
        <c:txPr>
          <a:bodyPr/>
          <a:lstStyle/>
          <a:p>
            <a:pPr>
              <a:defRPr sz="800" baseline="0"/>
            </a:pPr>
            <a:endParaRPr lang="en-US"/>
          </a:p>
        </c:txPr>
        <c:crossAx val="103955456"/>
        <c:crossesAt val="0"/>
        <c:auto val="1"/>
        <c:lblAlgn val="ctr"/>
        <c:lblOffset val="100"/>
        <c:noMultiLvlLbl val="0"/>
      </c:catAx>
      <c:valAx>
        <c:axId val="103955456"/>
        <c:scaling>
          <c:orientation val="minMax"/>
          <c:max val="1"/>
          <c:min val="0"/>
        </c:scaling>
        <c:delete val="0"/>
        <c:axPos val="l"/>
        <c:majorGridlines/>
        <c:numFmt formatCode="0.0%" sourceLinked="1"/>
        <c:majorTickMark val="none"/>
        <c:minorTickMark val="none"/>
        <c:tickLblPos val="none"/>
        <c:crossAx val="103953920"/>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Sheet'!$J$7:$K$7</c:f>
              <c:strCache>
                <c:ptCount val="2"/>
                <c:pt idx="0">
                  <c:v>Strengths</c:v>
                </c:pt>
                <c:pt idx="1">
                  <c:v>Weaknesses</c:v>
                </c:pt>
              </c:strCache>
            </c:strRef>
          </c:cat>
          <c:val>
            <c:numRef>
              <c:f>'Data Sheet'!$J$15:$K$15</c:f>
              <c:numCache>
                <c:formatCode>0.0%</c:formatCode>
                <c:ptCount val="2"/>
                <c:pt idx="0">
                  <c:v>0.95278969957081538</c:v>
                </c:pt>
                <c:pt idx="1">
                  <c:v>8.5836909871244635E-3</c:v>
                </c:pt>
              </c:numCache>
            </c:numRef>
          </c:val>
        </c:ser>
        <c:dLbls>
          <c:showLegendKey val="0"/>
          <c:showVal val="1"/>
          <c:showCatName val="0"/>
          <c:showSerName val="0"/>
          <c:showPercent val="0"/>
          <c:showBubbleSize val="0"/>
        </c:dLbls>
        <c:gapWidth val="150"/>
        <c:axId val="103989248"/>
        <c:axId val="103990784"/>
      </c:barChart>
      <c:catAx>
        <c:axId val="103989248"/>
        <c:scaling>
          <c:orientation val="minMax"/>
        </c:scaling>
        <c:delete val="0"/>
        <c:axPos val="b"/>
        <c:numFmt formatCode="0.00%" sourceLinked="1"/>
        <c:majorTickMark val="none"/>
        <c:minorTickMark val="none"/>
        <c:tickLblPos val="nextTo"/>
        <c:txPr>
          <a:bodyPr/>
          <a:lstStyle/>
          <a:p>
            <a:pPr>
              <a:defRPr sz="800"/>
            </a:pPr>
            <a:endParaRPr lang="en-US"/>
          </a:p>
        </c:txPr>
        <c:crossAx val="103990784"/>
        <c:crossesAt val="0"/>
        <c:auto val="1"/>
        <c:lblAlgn val="ctr"/>
        <c:lblOffset val="100"/>
        <c:noMultiLvlLbl val="0"/>
      </c:catAx>
      <c:valAx>
        <c:axId val="103990784"/>
        <c:scaling>
          <c:orientation val="minMax"/>
          <c:max val="1"/>
          <c:min val="0"/>
        </c:scaling>
        <c:delete val="1"/>
        <c:axPos val="l"/>
        <c:majorGridlines/>
        <c:numFmt formatCode="0.0%" sourceLinked="1"/>
        <c:majorTickMark val="none"/>
        <c:minorTickMark val="none"/>
        <c:tickLblPos val="none"/>
        <c:crossAx val="103989248"/>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'Data Sheet'!$Q$7:$V$7</c:f>
              <c:strCache>
                <c:ptCount val="6"/>
                <c:pt idx="0">
                  <c:v>Strongly Agree</c:v>
                </c:pt>
                <c:pt idx="1">
                  <c:v>Agree</c:v>
                </c:pt>
                <c:pt idx="2">
                  <c:v>Not Sure</c:v>
                </c:pt>
                <c:pt idx="3">
                  <c:v>Disagree</c:v>
                </c:pt>
                <c:pt idx="4">
                  <c:v>Strongly Disagree</c:v>
                </c:pt>
                <c:pt idx="5">
                  <c:v>Not Applicable</c:v>
                </c:pt>
              </c:strCache>
            </c:strRef>
          </c:cat>
          <c:val>
            <c:numRef>
              <c:f>'Data Sheet'!$Q$8:$V$8</c:f>
              <c:numCache>
                <c:formatCode>0.0%</c:formatCode>
                <c:ptCount val="6"/>
                <c:pt idx="0">
                  <c:v>0.64806866952789699</c:v>
                </c:pt>
                <c:pt idx="1">
                  <c:v>0.32188841201716739</c:v>
                </c:pt>
                <c:pt idx="2">
                  <c:v>2.575107296137339E-2</c:v>
                </c:pt>
                <c:pt idx="3">
                  <c:v>0</c:v>
                </c:pt>
                <c:pt idx="4">
                  <c:v>0</c:v>
                </c:pt>
                <c:pt idx="5">
                  <c:v>4.2918454935622317E-3</c:v>
                </c:pt>
              </c:numCache>
            </c:numRef>
          </c:val>
        </c:ser>
        <c:dLbls>
          <c:showLegendKey val="0"/>
          <c:showVal val="1"/>
          <c:showCatName val="0"/>
          <c:showSerName val="0"/>
          <c:showPercent val="0"/>
          <c:showBubbleSize val="0"/>
        </c:dLbls>
        <c:gapWidth val="150"/>
        <c:axId val="105069952"/>
        <c:axId val="105075840"/>
      </c:barChart>
      <c:catAx>
        <c:axId val="105069952"/>
        <c:scaling>
          <c:orientation val="minMax"/>
        </c:scaling>
        <c:delete val="0"/>
        <c:axPos val="b"/>
        <c:numFmt formatCode="0.00%" sourceLinked="1"/>
        <c:majorTickMark val="none"/>
        <c:minorTickMark val="none"/>
        <c:tickLblPos val="nextTo"/>
        <c:txPr>
          <a:bodyPr/>
          <a:lstStyle/>
          <a:p>
            <a:pPr>
              <a:defRPr sz="800" baseline="0"/>
            </a:pPr>
            <a:endParaRPr lang="en-US"/>
          </a:p>
        </c:txPr>
        <c:crossAx val="105075840"/>
        <c:crossesAt val="0"/>
        <c:auto val="1"/>
        <c:lblAlgn val="ctr"/>
        <c:lblOffset val="100"/>
        <c:noMultiLvlLbl val="0"/>
      </c:catAx>
      <c:valAx>
        <c:axId val="105075840"/>
        <c:scaling>
          <c:orientation val="minMax"/>
          <c:max val="1"/>
          <c:min val="0"/>
        </c:scaling>
        <c:delete val="0"/>
        <c:axPos val="l"/>
        <c:majorGridlines/>
        <c:numFmt formatCode="0.0%" sourceLinked="1"/>
        <c:majorTickMark val="none"/>
        <c:minorTickMark val="none"/>
        <c:tickLblPos val="none"/>
        <c:crossAx val="105069952"/>
        <c:crosses val="autoZero"/>
        <c:crossBetween val="between"/>
        <c:majorUnit val="0.25"/>
        <c:minorUnit val="0.1"/>
      </c:valAx>
    </c:plotArea>
    <c:plotVisOnly val="1"/>
    <c:dispBlanksAs val="gap"/>
    <c:showDLblsOverMax val="0"/>
  </c:chart>
  <c:printSettings>
    <c:headerFooter/>
    <c:pageMargins b="0.75000000000000122" l="0.70000000000000062" r="0.70000000000000062" t="0.75000000000000122" header="0.30000000000000032" footer="0.30000000000000032"/>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Sheet'!$X$7:$Y$7</c:f>
              <c:strCache>
                <c:ptCount val="2"/>
                <c:pt idx="0">
                  <c:v>Strengths</c:v>
                </c:pt>
                <c:pt idx="1">
                  <c:v>Weaknesses</c:v>
                </c:pt>
              </c:strCache>
            </c:strRef>
          </c:cat>
          <c:val>
            <c:numRef>
              <c:f>'Data Sheet'!$X$8:$Y$8</c:f>
              <c:numCache>
                <c:formatCode>0.0%</c:formatCode>
                <c:ptCount val="2"/>
                <c:pt idx="0">
                  <c:v>0.96995708154506444</c:v>
                </c:pt>
                <c:pt idx="1">
                  <c:v>0</c:v>
                </c:pt>
              </c:numCache>
            </c:numRef>
          </c:val>
        </c:ser>
        <c:dLbls>
          <c:showLegendKey val="0"/>
          <c:showVal val="1"/>
          <c:showCatName val="0"/>
          <c:showSerName val="0"/>
          <c:showPercent val="0"/>
          <c:showBubbleSize val="0"/>
        </c:dLbls>
        <c:gapWidth val="150"/>
        <c:axId val="105105280"/>
        <c:axId val="105106816"/>
      </c:barChart>
      <c:catAx>
        <c:axId val="105105280"/>
        <c:scaling>
          <c:orientation val="minMax"/>
        </c:scaling>
        <c:delete val="0"/>
        <c:axPos val="b"/>
        <c:numFmt formatCode="0.00%" sourceLinked="1"/>
        <c:majorTickMark val="none"/>
        <c:minorTickMark val="none"/>
        <c:tickLblPos val="nextTo"/>
        <c:txPr>
          <a:bodyPr/>
          <a:lstStyle/>
          <a:p>
            <a:pPr>
              <a:defRPr sz="800"/>
            </a:pPr>
            <a:endParaRPr lang="en-US"/>
          </a:p>
        </c:txPr>
        <c:crossAx val="105106816"/>
        <c:crossesAt val="0"/>
        <c:auto val="1"/>
        <c:lblAlgn val="ctr"/>
        <c:lblOffset val="100"/>
        <c:noMultiLvlLbl val="0"/>
      </c:catAx>
      <c:valAx>
        <c:axId val="105106816"/>
        <c:scaling>
          <c:orientation val="minMax"/>
          <c:max val="1"/>
          <c:min val="0"/>
        </c:scaling>
        <c:delete val="1"/>
        <c:axPos val="l"/>
        <c:majorGridlines/>
        <c:numFmt formatCode="0.0%" sourceLinked="1"/>
        <c:majorTickMark val="none"/>
        <c:minorTickMark val="none"/>
        <c:tickLblPos val="none"/>
        <c:crossAx val="105105280"/>
        <c:crosses val="autoZero"/>
        <c:crossBetween val="between"/>
        <c:majorUnit val="0.25"/>
        <c:minorUnit val="0.1"/>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Sheet'!$Q$7:$V$7</c:f>
              <c:strCache>
                <c:ptCount val="6"/>
                <c:pt idx="0">
                  <c:v>Strongly Agree</c:v>
                </c:pt>
                <c:pt idx="1">
                  <c:v>Agree</c:v>
                </c:pt>
                <c:pt idx="2">
                  <c:v>Not Sure</c:v>
                </c:pt>
                <c:pt idx="3">
                  <c:v>Disagree</c:v>
                </c:pt>
                <c:pt idx="4">
                  <c:v>Strongly Disagree</c:v>
                </c:pt>
                <c:pt idx="5">
                  <c:v>Not Applicable</c:v>
                </c:pt>
              </c:strCache>
            </c:strRef>
          </c:cat>
          <c:val>
            <c:numRef>
              <c:f>'Data Sheet'!$Q$9:$V$9</c:f>
              <c:numCache>
                <c:formatCode>0.0%</c:formatCode>
                <c:ptCount val="6"/>
                <c:pt idx="0">
                  <c:v>0.58369098712446355</c:v>
                </c:pt>
                <c:pt idx="1">
                  <c:v>0.35622317596566522</c:v>
                </c:pt>
                <c:pt idx="2">
                  <c:v>3.0042918454935622E-2</c:v>
                </c:pt>
                <c:pt idx="3">
                  <c:v>4.2918454935622317E-3</c:v>
                </c:pt>
                <c:pt idx="4">
                  <c:v>0</c:v>
                </c:pt>
                <c:pt idx="5">
                  <c:v>2.575107296137339E-2</c:v>
                </c:pt>
              </c:numCache>
            </c:numRef>
          </c:val>
        </c:ser>
        <c:dLbls>
          <c:showLegendKey val="0"/>
          <c:showVal val="0"/>
          <c:showCatName val="0"/>
          <c:showSerName val="0"/>
          <c:showPercent val="0"/>
          <c:showBubbleSize val="0"/>
        </c:dLbls>
        <c:gapWidth val="150"/>
        <c:axId val="105456768"/>
        <c:axId val="105458304"/>
      </c:barChart>
      <c:catAx>
        <c:axId val="105456768"/>
        <c:scaling>
          <c:orientation val="minMax"/>
        </c:scaling>
        <c:delete val="0"/>
        <c:axPos val="b"/>
        <c:numFmt formatCode="0.00%" sourceLinked="1"/>
        <c:majorTickMark val="none"/>
        <c:minorTickMark val="none"/>
        <c:tickLblPos val="nextTo"/>
        <c:txPr>
          <a:bodyPr/>
          <a:lstStyle/>
          <a:p>
            <a:pPr>
              <a:defRPr sz="800" baseline="0"/>
            </a:pPr>
            <a:endParaRPr lang="en-US"/>
          </a:p>
        </c:txPr>
        <c:crossAx val="105458304"/>
        <c:crossesAt val="0"/>
        <c:auto val="1"/>
        <c:lblAlgn val="ctr"/>
        <c:lblOffset val="100"/>
        <c:noMultiLvlLbl val="0"/>
      </c:catAx>
      <c:valAx>
        <c:axId val="105458304"/>
        <c:scaling>
          <c:orientation val="minMax"/>
          <c:max val="1"/>
          <c:min val="0"/>
        </c:scaling>
        <c:delete val="0"/>
        <c:axPos val="l"/>
        <c:majorGridlines/>
        <c:numFmt formatCode="0.0%" sourceLinked="1"/>
        <c:majorTickMark val="none"/>
        <c:minorTickMark val="none"/>
        <c:tickLblPos val="none"/>
        <c:crossAx val="105456768"/>
        <c:crosses val="autoZero"/>
        <c:crossBetween val="between"/>
        <c:majorUnit val="0.25"/>
        <c:minorUnit val="0.1"/>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numRef>
              <c:f>'Data Sheet'!$X$9:$Y$9</c:f>
              <c:numCache>
                <c:formatCode>0.0%</c:formatCode>
                <c:ptCount val="2"/>
                <c:pt idx="0">
                  <c:v>0.93991416309012876</c:v>
                </c:pt>
                <c:pt idx="1">
                  <c:v>4.2918454935622317E-3</c:v>
                </c:pt>
              </c:numCache>
            </c:numRef>
          </c:cat>
          <c:val>
            <c:numRef>
              <c:f>'Data Sheet'!$X$9:$Y$9</c:f>
              <c:numCache>
                <c:formatCode>0.0%</c:formatCode>
                <c:ptCount val="2"/>
                <c:pt idx="0">
                  <c:v>0.93991416309012876</c:v>
                </c:pt>
                <c:pt idx="1">
                  <c:v>4.2918454935622317E-3</c:v>
                </c:pt>
              </c:numCache>
            </c:numRef>
          </c:val>
        </c:ser>
        <c:dLbls>
          <c:showLegendKey val="0"/>
          <c:showVal val="1"/>
          <c:showCatName val="0"/>
          <c:showSerName val="0"/>
          <c:showPercent val="0"/>
          <c:showBubbleSize val="0"/>
        </c:dLbls>
        <c:gapWidth val="150"/>
        <c:axId val="105508864"/>
        <c:axId val="105510400"/>
      </c:barChart>
      <c:catAx>
        <c:axId val="105508864"/>
        <c:scaling>
          <c:orientation val="minMax"/>
        </c:scaling>
        <c:delete val="0"/>
        <c:axPos val="b"/>
        <c:numFmt formatCode="0.0%" sourceLinked="1"/>
        <c:majorTickMark val="none"/>
        <c:minorTickMark val="none"/>
        <c:tickLblPos val="nextTo"/>
        <c:txPr>
          <a:bodyPr/>
          <a:lstStyle/>
          <a:p>
            <a:pPr>
              <a:defRPr sz="800"/>
            </a:pPr>
            <a:endParaRPr lang="en-US"/>
          </a:p>
        </c:txPr>
        <c:crossAx val="105510400"/>
        <c:crossesAt val="0"/>
        <c:auto val="1"/>
        <c:lblAlgn val="ctr"/>
        <c:lblOffset val="100"/>
        <c:noMultiLvlLbl val="0"/>
      </c:catAx>
      <c:valAx>
        <c:axId val="105510400"/>
        <c:scaling>
          <c:orientation val="minMax"/>
          <c:max val="1"/>
          <c:min val="0"/>
        </c:scaling>
        <c:delete val="1"/>
        <c:axPos val="l"/>
        <c:majorGridlines/>
        <c:numFmt formatCode="0.0%" sourceLinked="1"/>
        <c:majorTickMark val="none"/>
        <c:minorTickMark val="none"/>
        <c:tickLblPos val="none"/>
        <c:crossAx val="105508864"/>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Sheet'!$Q$7:$V$7</c:f>
              <c:strCache>
                <c:ptCount val="6"/>
                <c:pt idx="0">
                  <c:v>Strongly Agree</c:v>
                </c:pt>
                <c:pt idx="1">
                  <c:v>Agree</c:v>
                </c:pt>
                <c:pt idx="2">
                  <c:v>Not Sure</c:v>
                </c:pt>
                <c:pt idx="3">
                  <c:v>Disagree</c:v>
                </c:pt>
                <c:pt idx="4">
                  <c:v>Strongly Disagree</c:v>
                </c:pt>
                <c:pt idx="5">
                  <c:v>Not Applicable</c:v>
                </c:pt>
              </c:strCache>
            </c:strRef>
          </c:cat>
          <c:val>
            <c:numRef>
              <c:f>'Data Sheet'!$Q$10:$V$10</c:f>
              <c:numCache>
                <c:formatCode>0.0%</c:formatCode>
                <c:ptCount val="6"/>
                <c:pt idx="0">
                  <c:v>0.59656652360515017</c:v>
                </c:pt>
                <c:pt idx="1">
                  <c:v>0.37339055793991416</c:v>
                </c:pt>
                <c:pt idx="2">
                  <c:v>1.7167381974248927E-2</c:v>
                </c:pt>
                <c:pt idx="3">
                  <c:v>0</c:v>
                </c:pt>
                <c:pt idx="4">
                  <c:v>0</c:v>
                </c:pt>
                <c:pt idx="5">
                  <c:v>1.2875536480686695E-2</c:v>
                </c:pt>
              </c:numCache>
            </c:numRef>
          </c:val>
        </c:ser>
        <c:dLbls>
          <c:showLegendKey val="0"/>
          <c:showVal val="0"/>
          <c:showCatName val="0"/>
          <c:showSerName val="0"/>
          <c:showPercent val="0"/>
          <c:showBubbleSize val="0"/>
        </c:dLbls>
        <c:gapWidth val="150"/>
        <c:axId val="105212928"/>
        <c:axId val="105218816"/>
      </c:barChart>
      <c:catAx>
        <c:axId val="105212928"/>
        <c:scaling>
          <c:orientation val="minMax"/>
        </c:scaling>
        <c:delete val="0"/>
        <c:axPos val="b"/>
        <c:numFmt formatCode="0.00%" sourceLinked="1"/>
        <c:majorTickMark val="none"/>
        <c:minorTickMark val="none"/>
        <c:tickLblPos val="nextTo"/>
        <c:txPr>
          <a:bodyPr/>
          <a:lstStyle/>
          <a:p>
            <a:pPr>
              <a:defRPr sz="800" baseline="0"/>
            </a:pPr>
            <a:endParaRPr lang="en-US"/>
          </a:p>
        </c:txPr>
        <c:crossAx val="105218816"/>
        <c:crossesAt val="0"/>
        <c:auto val="1"/>
        <c:lblAlgn val="ctr"/>
        <c:lblOffset val="100"/>
        <c:noMultiLvlLbl val="0"/>
      </c:catAx>
      <c:valAx>
        <c:axId val="105218816"/>
        <c:scaling>
          <c:orientation val="minMax"/>
          <c:max val="1"/>
          <c:min val="0"/>
        </c:scaling>
        <c:delete val="0"/>
        <c:axPos val="l"/>
        <c:majorGridlines/>
        <c:numFmt formatCode="0.0%" sourceLinked="1"/>
        <c:majorTickMark val="none"/>
        <c:minorTickMark val="none"/>
        <c:tickLblPos val="none"/>
        <c:crossAx val="105212928"/>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Sheet'!$X$7:$Y$7</c:f>
              <c:strCache>
                <c:ptCount val="2"/>
                <c:pt idx="0">
                  <c:v>Strengths</c:v>
                </c:pt>
                <c:pt idx="1">
                  <c:v>Weaknesses</c:v>
                </c:pt>
              </c:strCache>
            </c:strRef>
          </c:cat>
          <c:val>
            <c:numRef>
              <c:f>'Data Sheet'!$X$10:$Y$10</c:f>
              <c:numCache>
                <c:formatCode>0.0%</c:formatCode>
                <c:ptCount val="2"/>
                <c:pt idx="0">
                  <c:v>0.96995708154506433</c:v>
                </c:pt>
                <c:pt idx="1">
                  <c:v>0</c:v>
                </c:pt>
              </c:numCache>
            </c:numRef>
          </c:val>
        </c:ser>
        <c:dLbls>
          <c:showLegendKey val="0"/>
          <c:showVal val="1"/>
          <c:showCatName val="0"/>
          <c:showSerName val="0"/>
          <c:showPercent val="0"/>
          <c:showBubbleSize val="0"/>
        </c:dLbls>
        <c:gapWidth val="150"/>
        <c:axId val="105240064"/>
        <c:axId val="105241600"/>
      </c:barChart>
      <c:catAx>
        <c:axId val="105240064"/>
        <c:scaling>
          <c:orientation val="minMax"/>
        </c:scaling>
        <c:delete val="0"/>
        <c:axPos val="b"/>
        <c:numFmt formatCode="0.0%" sourceLinked="1"/>
        <c:majorTickMark val="none"/>
        <c:minorTickMark val="none"/>
        <c:tickLblPos val="nextTo"/>
        <c:txPr>
          <a:bodyPr/>
          <a:lstStyle/>
          <a:p>
            <a:pPr>
              <a:defRPr sz="800"/>
            </a:pPr>
            <a:endParaRPr lang="en-US"/>
          </a:p>
        </c:txPr>
        <c:crossAx val="105241600"/>
        <c:crossesAt val="0"/>
        <c:auto val="1"/>
        <c:lblAlgn val="ctr"/>
        <c:lblOffset val="100"/>
        <c:noMultiLvlLbl val="0"/>
      </c:catAx>
      <c:valAx>
        <c:axId val="105241600"/>
        <c:scaling>
          <c:orientation val="minMax"/>
          <c:max val="1"/>
          <c:min val="0"/>
        </c:scaling>
        <c:delete val="1"/>
        <c:axPos val="l"/>
        <c:majorGridlines/>
        <c:numFmt formatCode="0.0%" sourceLinked="1"/>
        <c:majorTickMark val="none"/>
        <c:minorTickMark val="none"/>
        <c:tickLblPos val="none"/>
        <c:crossAx val="105240064"/>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'Data Sheet'!$Q$7:$V$7</c:f>
              <c:strCache>
                <c:ptCount val="6"/>
                <c:pt idx="0">
                  <c:v>Strongly Agree</c:v>
                </c:pt>
                <c:pt idx="1">
                  <c:v>Agree</c:v>
                </c:pt>
                <c:pt idx="2">
                  <c:v>Not Sure</c:v>
                </c:pt>
                <c:pt idx="3">
                  <c:v>Disagree</c:v>
                </c:pt>
                <c:pt idx="4">
                  <c:v>Strongly Disagree</c:v>
                </c:pt>
                <c:pt idx="5">
                  <c:v>Not Applicable</c:v>
                </c:pt>
              </c:strCache>
            </c:strRef>
          </c:cat>
          <c:val>
            <c:numRef>
              <c:f>'Data Sheet'!$Q$11:$V$11</c:f>
              <c:numCache>
                <c:formatCode>0.0%</c:formatCode>
                <c:ptCount val="6"/>
                <c:pt idx="0">
                  <c:v>0.64806866952789699</c:v>
                </c:pt>
                <c:pt idx="1">
                  <c:v>0.31330472103004292</c:v>
                </c:pt>
                <c:pt idx="2">
                  <c:v>1.7167381974248927E-2</c:v>
                </c:pt>
                <c:pt idx="3">
                  <c:v>0</c:v>
                </c:pt>
                <c:pt idx="4">
                  <c:v>4.2918454935622317E-3</c:v>
                </c:pt>
                <c:pt idx="5">
                  <c:v>1.7167381974248927E-2</c:v>
                </c:pt>
              </c:numCache>
            </c:numRef>
          </c:val>
        </c:ser>
        <c:dLbls>
          <c:showLegendKey val="0"/>
          <c:showVal val="1"/>
          <c:showCatName val="0"/>
          <c:showSerName val="0"/>
          <c:showPercent val="0"/>
          <c:showBubbleSize val="0"/>
        </c:dLbls>
        <c:gapWidth val="150"/>
        <c:axId val="105280640"/>
        <c:axId val="105282176"/>
      </c:barChart>
      <c:catAx>
        <c:axId val="105280640"/>
        <c:scaling>
          <c:orientation val="minMax"/>
        </c:scaling>
        <c:delete val="0"/>
        <c:axPos val="b"/>
        <c:numFmt formatCode="0.00%" sourceLinked="1"/>
        <c:majorTickMark val="none"/>
        <c:minorTickMark val="none"/>
        <c:tickLblPos val="nextTo"/>
        <c:txPr>
          <a:bodyPr/>
          <a:lstStyle/>
          <a:p>
            <a:pPr>
              <a:defRPr sz="800" baseline="0"/>
            </a:pPr>
            <a:endParaRPr lang="en-US"/>
          </a:p>
        </c:txPr>
        <c:crossAx val="105282176"/>
        <c:crossesAt val="0"/>
        <c:auto val="1"/>
        <c:lblAlgn val="ctr"/>
        <c:lblOffset val="100"/>
        <c:noMultiLvlLbl val="0"/>
      </c:catAx>
      <c:valAx>
        <c:axId val="105282176"/>
        <c:scaling>
          <c:orientation val="minMax"/>
          <c:max val="1"/>
          <c:min val="0"/>
        </c:scaling>
        <c:delete val="0"/>
        <c:axPos val="l"/>
        <c:majorGridlines/>
        <c:numFmt formatCode="0.0%" sourceLinked="1"/>
        <c:majorTickMark val="none"/>
        <c:minorTickMark val="none"/>
        <c:tickLblPos val="none"/>
        <c:crossAx val="105280640"/>
        <c:crosses val="autoZero"/>
        <c:crossBetween val="between"/>
        <c:majorUnit val="0.25"/>
        <c:minorUnit val="0.1"/>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Sheet'!$X$7:$Y$7</c:f>
              <c:strCache>
                <c:ptCount val="2"/>
                <c:pt idx="0">
                  <c:v>Strengths</c:v>
                </c:pt>
                <c:pt idx="1">
                  <c:v>Weaknesses</c:v>
                </c:pt>
              </c:strCache>
            </c:strRef>
          </c:cat>
          <c:val>
            <c:numRef>
              <c:f>'Data Sheet'!$X$11:$Y$11</c:f>
              <c:numCache>
                <c:formatCode>0.0%</c:formatCode>
                <c:ptCount val="2"/>
                <c:pt idx="0">
                  <c:v>0.96137339055793991</c:v>
                </c:pt>
                <c:pt idx="1">
                  <c:v>4.2918454935622317E-3</c:v>
                </c:pt>
              </c:numCache>
            </c:numRef>
          </c:val>
        </c:ser>
        <c:dLbls>
          <c:showLegendKey val="0"/>
          <c:showVal val="1"/>
          <c:showCatName val="0"/>
          <c:showSerName val="0"/>
          <c:showPercent val="0"/>
          <c:showBubbleSize val="0"/>
        </c:dLbls>
        <c:gapWidth val="150"/>
        <c:axId val="105307136"/>
        <c:axId val="105382656"/>
      </c:barChart>
      <c:catAx>
        <c:axId val="105307136"/>
        <c:scaling>
          <c:orientation val="minMax"/>
        </c:scaling>
        <c:delete val="0"/>
        <c:axPos val="b"/>
        <c:numFmt formatCode="0.00%" sourceLinked="1"/>
        <c:majorTickMark val="none"/>
        <c:minorTickMark val="none"/>
        <c:tickLblPos val="nextTo"/>
        <c:txPr>
          <a:bodyPr/>
          <a:lstStyle/>
          <a:p>
            <a:pPr>
              <a:defRPr sz="800"/>
            </a:pPr>
            <a:endParaRPr lang="en-US"/>
          </a:p>
        </c:txPr>
        <c:crossAx val="105382656"/>
        <c:crossesAt val="0"/>
        <c:auto val="1"/>
        <c:lblAlgn val="ctr"/>
        <c:lblOffset val="100"/>
        <c:noMultiLvlLbl val="0"/>
      </c:catAx>
      <c:valAx>
        <c:axId val="105382656"/>
        <c:scaling>
          <c:orientation val="minMax"/>
          <c:max val="1"/>
          <c:min val="0"/>
        </c:scaling>
        <c:delete val="1"/>
        <c:axPos val="l"/>
        <c:majorGridlines/>
        <c:numFmt formatCode="0.0%" sourceLinked="1"/>
        <c:majorTickMark val="none"/>
        <c:minorTickMark val="none"/>
        <c:tickLblPos val="none"/>
        <c:crossAx val="105307136"/>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Sheet'!$Q$7:$V$7</c:f>
              <c:strCache>
                <c:ptCount val="6"/>
                <c:pt idx="0">
                  <c:v>Strongly Agree</c:v>
                </c:pt>
                <c:pt idx="1">
                  <c:v>Agree</c:v>
                </c:pt>
                <c:pt idx="2">
                  <c:v>Not Sure</c:v>
                </c:pt>
                <c:pt idx="3">
                  <c:v>Disagree</c:v>
                </c:pt>
                <c:pt idx="4">
                  <c:v>Strongly Disagree</c:v>
                </c:pt>
                <c:pt idx="5">
                  <c:v>Not Applicable</c:v>
                </c:pt>
              </c:strCache>
            </c:strRef>
          </c:cat>
          <c:val>
            <c:numRef>
              <c:f>'Data Sheet'!$Q$12:$V$12</c:f>
              <c:numCache>
                <c:formatCode>0.0%</c:formatCode>
                <c:ptCount val="6"/>
                <c:pt idx="0">
                  <c:v>0.36051502145922748</c:v>
                </c:pt>
                <c:pt idx="1">
                  <c:v>0.45922746781115881</c:v>
                </c:pt>
                <c:pt idx="2">
                  <c:v>9.8712446351931327E-2</c:v>
                </c:pt>
                <c:pt idx="3">
                  <c:v>5.5793991416309016E-2</c:v>
                </c:pt>
                <c:pt idx="4">
                  <c:v>1.2875536480686695E-2</c:v>
                </c:pt>
                <c:pt idx="5">
                  <c:v>1.2875536480686695E-2</c:v>
                </c:pt>
              </c:numCache>
            </c:numRef>
          </c:val>
        </c:ser>
        <c:dLbls>
          <c:showLegendKey val="0"/>
          <c:showVal val="0"/>
          <c:showCatName val="0"/>
          <c:showSerName val="0"/>
          <c:showPercent val="0"/>
          <c:showBubbleSize val="0"/>
        </c:dLbls>
        <c:gapWidth val="150"/>
        <c:axId val="105416960"/>
        <c:axId val="105435136"/>
      </c:barChart>
      <c:catAx>
        <c:axId val="105416960"/>
        <c:scaling>
          <c:orientation val="minMax"/>
        </c:scaling>
        <c:delete val="0"/>
        <c:axPos val="b"/>
        <c:numFmt formatCode="0.00%" sourceLinked="1"/>
        <c:majorTickMark val="none"/>
        <c:minorTickMark val="none"/>
        <c:tickLblPos val="nextTo"/>
        <c:txPr>
          <a:bodyPr/>
          <a:lstStyle/>
          <a:p>
            <a:pPr>
              <a:defRPr sz="800" baseline="0"/>
            </a:pPr>
            <a:endParaRPr lang="en-US"/>
          </a:p>
        </c:txPr>
        <c:crossAx val="105435136"/>
        <c:crossesAt val="0"/>
        <c:auto val="1"/>
        <c:lblAlgn val="ctr"/>
        <c:lblOffset val="100"/>
        <c:noMultiLvlLbl val="0"/>
      </c:catAx>
      <c:valAx>
        <c:axId val="105435136"/>
        <c:scaling>
          <c:orientation val="minMax"/>
          <c:max val="1"/>
          <c:min val="0"/>
        </c:scaling>
        <c:delete val="0"/>
        <c:axPos val="l"/>
        <c:majorGridlines/>
        <c:numFmt formatCode="0.0%" sourceLinked="1"/>
        <c:majorTickMark val="none"/>
        <c:minorTickMark val="none"/>
        <c:tickLblPos val="none"/>
        <c:crossAx val="105416960"/>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Sheet'!$X$7:$Y$7</c:f>
              <c:strCache>
                <c:ptCount val="2"/>
                <c:pt idx="0">
                  <c:v>Strengths</c:v>
                </c:pt>
                <c:pt idx="1">
                  <c:v>Weaknesses</c:v>
                </c:pt>
              </c:strCache>
            </c:strRef>
          </c:cat>
          <c:val>
            <c:numRef>
              <c:f>'Data Sheet'!$X$12:$Y$12</c:f>
              <c:numCache>
                <c:formatCode>0.0%</c:formatCode>
                <c:ptCount val="2"/>
                <c:pt idx="0">
                  <c:v>0.81974248927038629</c:v>
                </c:pt>
                <c:pt idx="1">
                  <c:v>6.8669527896995708E-2</c:v>
                </c:pt>
              </c:numCache>
            </c:numRef>
          </c:val>
        </c:ser>
        <c:dLbls>
          <c:showLegendKey val="0"/>
          <c:showVal val="1"/>
          <c:showCatName val="0"/>
          <c:showSerName val="0"/>
          <c:showPercent val="0"/>
          <c:showBubbleSize val="0"/>
        </c:dLbls>
        <c:gapWidth val="150"/>
        <c:axId val="105517824"/>
        <c:axId val="105519360"/>
      </c:barChart>
      <c:catAx>
        <c:axId val="105517824"/>
        <c:scaling>
          <c:orientation val="minMax"/>
        </c:scaling>
        <c:delete val="0"/>
        <c:axPos val="b"/>
        <c:numFmt formatCode="0.00%" sourceLinked="1"/>
        <c:majorTickMark val="none"/>
        <c:minorTickMark val="none"/>
        <c:tickLblPos val="nextTo"/>
        <c:txPr>
          <a:bodyPr/>
          <a:lstStyle/>
          <a:p>
            <a:pPr>
              <a:defRPr sz="800"/>
            </a:pPr>
            <a:endParaRPr lang="en-US"/>
          </a:p>
        </c:txPr>
        <c:crossAx val="105519360"/>
        <c:crossesAt val="0"/>
        <c:auto val="1"/>
        <c:lblAlgn val="ctr"/>
        <c:lblOffset val="100"/>
        <c:noMultiLvlLbl val="0"/>
      </c:catAx>
      <c:valAx>
        <c:axId val="105519360"/>
        <c:scaling>
          <c:orientation val="minMax"/>
          <c:max val="1"/>
          <c:min val="0"/>
        </c:scaling>
        <c:delete val="1"/>
        <c:axPos val="l"/>
        <c:majorGridlines/>
        <c:numFmt formatCode="0.0%" sourceLinked="1"/>
        <c:majorTickMark val="none"/>
        <c:minorTickMark val="none"/>
        <c:tickLblPos val="none"/>
        <c:crossAx val="105517824"/>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Sheet'!$Q$7:$V$7</c:f>
              <c:strCache>
                <c:ptCount val="6"/>
                <c:pt idx="0">
                  <c:v>Strongly Agree</c:v>
                </c:pt>
                <c:pt idx="1">
                  <c:v>Agree</c:v>
                </c:pt>
                <c:pt idx="2">
                  <c:v>Not Sure</c:v>
                </c:pt>
                <c:pt idx="3">
                  <c:v>Disagree</c:v>
                </c:pt>
                <c:pt idx="4">
                  <c:v>Strongly Disagree</c:v>
                </c:pt>
                <c:pt idx="5">
                  <c:v>Not Applicable</c:v>
                </c:pt>
              </c:strCache>
            </c:strRef>
          </c:cat>
          <c:val>
            <c:numRef>
              <c:f>'Data Sheet'!$Q$13:$V$13</c:f>
              <c:numCache>
                <c:formatCode>0.0%</c:formatCode>
                <c:ptCount val="6"/>
                <c:pt idx="0">
                  <c:v>0.39914163090128757</c:v>
                </c:pt>
                <c:pt idx="1">
                  <c:v>0.49356223175965663</c:v>
                </c:pt>
                <c:pt idx="2">
                  <c:v>8.5836909871244635E-2</c:v>
                </c:pt>
                <c:pt idx="3">
                  <c:v>8.5836909871244635E-3</c:v>
                </c:pt>
                <c:pt idx="4">
                  <c:v>4.2918454935622317E-3</c:v>
                </c:pt>
                <c:pt idx="5">
                  <c:v>8.5836909871244635E-3</c:v>
                </c:pt>
              </c:numCache>
            </c:numRef>
          </c:val>
        </c:ser>
        <c:dLbls>
          <c:showLegendKey val="0"/>
          <c:showVal val="0"/>
          <c:showCatName val="0"/>
          <c:showSerName val="0"/>
          <c:showPercent val="0"/>
          <c:showBubbleSize val="0"/>
        </c:dLbls>
        <c:gapWidth val="150"/>
        <c:axId val="105545728"/>
        <c:axId val="105547264"/>
      </c:barChart>
      <c:catAx>
        <c:axId val="105545728"/>
        <c:scaling>
          <c:orientation val="minMax"/>
        </c:scaling>
        <c:delete val="0"/>
        <c:axPos val="b"/>
        <c:numFmt formatCode="0.00%" sourceLinked="1"/>
        <c:majorTickMark val="none"/>
        <c:minorTickMark val="none"/>
        <c:tickLblPos val="nextTo"/>
        <c:txPr>
          <a:bodyPr/>
          <a:lstStyle/>
          <a:p>
            <a:pPr>
              <a:defRPr sz="800" baseline="0"/>
            </a:pPr>
            <a:endParaRPr lang="en-US"/>
          </a:p>
        </c:txPr>
        <c:crossAx val="105547264"/>
        <c:crossesAt val="0"/>
        <c:auto val="1"/>
        <c:lblAlgn val="ctr"/>
        <c:lblOffset val="100"/>
        <c:noMultiLvlLbl val="0"/>
      </c:catAx>
      <c:valAx>
        <c:axId val="105547264"/>
        <c:scaling>
          <c:orientation val="minMax"/>
          <c:max val="1"/>
          <c:min val="0"/>
        </c:scaling>
        <c:delete val="0"/>
        <c:axPos val="l"/>
        <c:majorGridlines/>
        <c:numFmt formatCode="0.0%" sourceLinked="1"/>
        <c:majorTickMark val="none"/>
        <c:minorTickMark val="none"/>
        <c:tickLblPos val="none"/>
        <c:crossAx val="105545728"/>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Sheet'!$X$7:$Y$7</c:f>
              <c:strCache>
                <c:ptCount val="2"/>
                <c:pt idx="0">
                  <c:v>Strengths</c:v>
                </c:pt>
                <c:pt idx="1">
                  <c:v>Weaknesses</c:v>
                </c:pt>
              </c:strCache>
            </c:strRef>
          </c:cat>
          <c:val>
            <c:numRef>
              <c:f>'Data Sheet'!$X$13:$Y$13</c:f>
              <c:numCache>
                <c:formatCode>0.0%</c:formatCode>
                <c:ptCount val="2"/>
                <c:pt idx="0">
                  <c:v>0.89270386266094426</c:v>
                </c:pt>
                <c:pt idx="1">
                  <c:v>1.2875536480686695E-2</c:v>
                </c:pt>
              </c:numCache>
            </c:numRef>
          </c:val>
        </c:ser>
        <c:dLbls>
          <c:showLegendKey val="0"/>
          <c:showVal val="1"/>
          <c:showCatName val="0"/>
          <c:showSerName val="0"/>
          <c:showPercent val="0"/>
          <c:showBubbleSize val="0"/>
        </c:dLbls>
        <c:gapWidth val="150"/>
        <c:axId val="105576704"/>
        <c:axId val="105590784"/>
      </c:barChart>
      <c:catAx>
        <c:axId val="105576704"/>
        <c:scaling>
          <c:orientation val="minMax"/>
        </c:scaling>
        <c:delete val="0"/>
        <c:axPos val="b"/>
        <c:numFmt formatCode="0.0%" sourceLinked="1"/>
        <c:majorTickMark val="none"/>
        <c:minorTickMark val="none"/>
        <c:tickLblPos val="nextTo"/>
        <c:txPr>
          <a:bodyPr/>
          <a:lstStyle/>
          <a:p>
            <a:pPr>
              <a:defRPr sz="800"/>
            </a:pPr>
            <a:endParaRPr lang="en-US"/>
          </a:p>
        </c:txPr>
        <c:crossAx val="105590784"/>
        <c:crossesAt val="0"/>
        <c:auto val="1"/>
        <c:lblAlgn val="ctr"/>
        <c:lblOffset val="100"/>
        <c:noMultiLvlLbl val="0"/>
      </c:catAx>
      <c:valAx>
        <c:axId val="105590784"/>
        <c:scaling>
          <c:orientation val="minMax"/>
          <c:max val="1"/>
          <c:min val="0"/>
        </c:scaling>
        <c:delete val="1"/>
        <c:axPos val="l"/>
        <c:majorGridlines/>
        <c:numFmt formatCode="0.0%" sourceLinked="1"/>
        <c:majorTickMark val="none"/>
        <c:minorTickMark val="none"/>
        <c:tickLblPos val="none"/>
        <c:crossAx val="105576704"/>
        <c:crosses val="autoZero"/>
        <c:crossBetween val="between"/>
        <c:majorUnit val="0.25"/>
        <c:minorUnit val="0.1"/>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'Input Sheet'!$L$7:$Q$7</c:f>
              <c:strCache>
                <c:ptCount val="6"/>
                <c:pt idx="0">
                  <c:v>Strongly Agree</c:v>
                </c:pt>
                <c:pt idx="1">
                  <c:v>Agree</c:v>
                </c:pt>
                <c:pt idx="2">
                  <c:v>Not Sure</c:v>
                </c:pt>
                <c:pt idx="3">
                  <c:v>Disagree</c:v>
                </c:pt>
                <c:pt idx="4">
                  <c:v>Strongly Disagree</c:v>
                </c:pt>
                <c:pt idx="5">
                  <c:v>Not Applicable</c:v>
                </c:pt>
              </c:strCache>
            </c:strRef>
          </c:cat>
          <c:val>
            <c:numRef>
              <c:f>'Data Sheet'!$Q$14:$V$14</c:f>
              <c:numCache>
                <c:formatCode>0.0%</c:formatCode>
                <c:ptCount val="6"/>
                <c:pt idx="0">
                  <c:v>0.55364806866952787</c:v>
                </c:pt>
                <c:pt idx="1">
                  <c:v>0.36480686695278969</c:v>
                </c:pt>
                <c:pt idx="2">
                  <c:v>6.0085836909871244E-2</c:v>
                </c:pt>
                <c:pt idx="3">
                  <c:v>4.2918454935622317E-3</c:v>
                </c:pt>
                <c:pt idx="4">
                  <c:v>8.5836909871244635E-3</c:v>
                </c:pt>
                <c:pt idx="5">
                  <c:v>8.5836909871244635E-3</c:v>
                </c:pt>
              </c:numCache>
            </c:numRef>
          </c:val>
        </c:ser>
        <c:dLbls>
          <c:showLegendKey val="0"/>
          <c:showVal val="1"/>
          <c:showCatName val="0"/>
          <c:showSerName val="0"/>
          <c:showPercent val="0"/>
          <c:showBubbleSize val="0"/>
        </c:dLbls>
        <c:gapWidth val="150"/>
        <c:axId val="105609088"/>
        <c:axId val="105610624"/>
      </c:barChart>
      <c:catAx>
        <c:axId val="105609088"/>
        <c:scaling>
          <c:orientation val="minMax"/>
        </c:scaling>
        <c:delete val="0"/>
        <c:axPos val="b"/>
        <c:numFmt formatCode="0.00%" sourceLinked="1"/>
        <c:majorTickMark val="none"/>
        <c:minorTickMark val="none"/>
        <c:tickLblPos val="nextTo"/>
        <c:txPr>
          <a:bodyPr/>
          <a:lstStyle/>
          <a:p>
            <a:pPr>
              <a:defRPr sz="800" baseline="0"/>
            </a:pPr>
            <a:endParaRPr lang="en-US"/>
          </a:p>
        </c:txPr>
        <c:crossAx val="105610624"/>
        <c:crossesAt val="0"/>
        <c:auto val="1"/>
        <c:lblAlgn val="ctr"/>
        <c:lblOffset val="100"/>
        <c:noMultiLvlLbl val="0"/>
      </c:catAx>
      <c:valAx>
        <c:axId val="105610624"/>
        <c:scaling>
          <c:orientation val="minMax"/>
          <c:max val="1"/>
          <c:min val="0"/>
        </c:scaling>
        <c:delete val="0"/>
        <c:axPos val="l"/>
        <c:majorGridlines/>
        <c:numFmt formatCode="0.0%" sourceLinked="1"/>
        <c:majorTickMark val="none"/>
        <c:minorTickMark val="none"/>
        <c:tickLblPos val="none"/>
        <c:crossAx val="105609088"/>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Sheet'!$X$7:$Y$7</c:f>
              <c:strCache>
                <c:ptCount val="2"/>
                <c:pt idx="0">
                  <c:v>Strengths</c:v>
                </c:pt>
                <c:pt idx="1">
                  <c:v>Weaknesses</c:v>
                </c:pt>
              </c:strCache>
            </c:strRef>
          </c:cat>
          <c:val>
            <c:numRef>
              <c:f>'Data Sheet'!$X$14:$Y$14</c:f>
              <c:numCache>
                <c:formatCode>0.0%</c:formatCode>
                <c:ptCount val="2"/>
                <c:pt idx="0">
                  <c:v>0.9184549356223175</c:v>
                </c:pt>
                <c:pt idx="1">
                  <c:v>1.2875536480686695E-2</c:v>
                </c:pt>
              </c:numCache>
            </c:numRef>
          </c:val>
        </c:ser>
        <c:dLbls>
          <c:showLegendKey val="0"/>
          <c:showVal val="1"/>
          <c:showCatName val="0"/>
          <c:showSerName val="0"/>
          <c:showPercent val="0"/>
          <c:showBubbleSize val="0"/>
        </c:dLbls>
        <c:gapWidth val="150"/>
        <c:axId val="105984384"/>
        <c:axId val="105985920"/>
      </c:barChart>
      <c:catAx>
        <c:axId val="105984384"/>
        <c:scaling>
          <c:orientation val="minMax"/>
        </c:scaling>
        <c:delete val="0"/>
        <c:axPos val="b"/>
        <c:numFmt formatCode="0.00%" sourceLinked="1"/>
        <c:majorTickMark val="none"/>
        <c:minorTickMark val="none"/>
        <c:tickLblPos val="nextTo"/>
        <c:txPr>
          <a:bodyPr/>
          <a:lstStyle/>
          <a:p>
            <a:pPr>
              <a:defRPr sz="800"/>
            </a:pPr>
            <a:endParaRPr lang="en-US"/>
          </a:p>
        </c:txPr>
        <c:crossAx val="105985920"/>
        <c:crossesAt val="0"/>
        <c:auto val="1"/>
        <c:lblAlgn val="ctr"/>
        <c:lblOffset val="100"/>
        <c:noMultiLvlLbl val="0"/>
      </c:catAx>
      <c:valAx>
        <c:axId val="105985920"/>
        <c:scaling>
          <c:orientation val="minMax"/>
          <c:max val="1"/>
          <c:min val="0"/>
        </c:scaling>
        <c:delete val="1"/>
        <c:axPos val="l"/>
        <c:majorGridlines/>
        <c:numFmt formatCode="0.0%" sourceLinked="1"/>
        <c:majorTickMark val="none"/>
        <c:minorTickMark val="none"/>
        <c:tickLblPos val="none"/>
        <c:crossAx val="105984384"/>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Sheet'!$Q$7:$V$7</c:f>
              <c:strCache>
                <c:ptCount val="6"/>
                <c:pt idx="0">
                  <c:v>Strongly Agree</c:v>
                </c:pt>
                <c:pt idx="1">
                  <c:v>Agree</c:v>
                </c:pt>
                <c:pt idx="2">
                  <c:v>Not Sure</c:v>
                </c:pt>
                <c:pt idx="3">
                  <c:v>Disagree</c:v>
                </c:pt>
                <c:pt idx="4">
                  <c:v>Strongly Disagree</c:v>
                </c:pt>
                <c:pt idx="5">
                  <c:v>Not Applicable</c:v>
                </c:pt>
              </c:strCache>
            </c:strRef>
          </c:cat>
          <c:val>
            <c:numRef>
              <c:f>'Data Sheet'!$Q$15:$V$15</c:f>
              <c:numCache>
                <c:formatCode>0.0%</c:formatCode>
                <c:ptCount val="6"/>
                <c:pt idx="0">
                  <c:v>0.43776824034334766</c:v>
                </c:pt>
                <c:pt idx="1">
                  <c:v>0.40772532188841204</c:v>
                </c:pt>
                <c:pt idx="2">
                  <c:v>0.1072961373390558</c:v>
                </c:pt>
                <c:pt idx="3">
                  <c:v>4.2918454935622317E-3</c:v>
                </c:pt>
                <c:pt idx="4">
                  <c:v>8.5836909871244635E-3</c:v>
                </c:pt>
                <c:pt idx="5">
                  <c:v>3.4334763948497854E-2</c:v>
                </c:pt>
              </c:numCache>
            </c:numRef>
          </c:val>
        </c:ser>
        <c:dLbls>
          <c:showLegendKey val="0"/>
          <c:showVal val="0"/>
          <c:showCatName val="0"/>
          <c:showSerName val="0"/>
          <c:showPercent val="0"/>
          <c:showBubbleSize val="0"/>
        </c:dLbls>
        <c:gapWidth val="150"/>
        <c:axId val="106012032"/>
        <c:axId val="106017920"/>
      </c:barChart>
      <c:catAx>
        <c:axId val="106012032"/>
        <c:scaling>
          <c:orientation val="minMax"/>
        </c:scaling>
        <c:delete val="0"/>
        <c:axPos val="b"/>
        <c:numFmt formatCode="0.00%" sourceLinked="1"/>
        <c:majorTickMark val="none"/>
        <c:minorTickMark val="none"/>
        <c:tickLblPos val="nextTo"/>
        <c:txPr>
          <a:bodyPr/>
          <a:lstStyle/>
          <a:p>
            <a:pPr>
              <a:defRPr sz="800" baseline="0"/>
            </a:pPr>
            <a:endParaRPr lang="en-US"/>
          </a:p>
        </c:txPr>
        <c:crossAx val="106017920"/>
        <c:crossesAt val="0"/>
        <c:auto val="1"/>
        <c:lblAlgn val="ctr"/>
        <c:lblOffset val="100"/>
        <c:noMultiLvlLbl val="0"/>
      </c:catAx>
      <c:valAx>
        <c:axId val="106017920"/>
        <c:scaling>
          <c:orientation val="minMax"/>
          <c:max val="1"/>
          <c:min val="0"/>
        </c:scaling>
        <c:delete val="0"/>
        <c:axPos val="l"/>
        <c:majorGridlines/>
        <c:numFmt formatCode="0.0%" sourceLinked="1"/>
        <c:majorTickMark val="none"/>
        <c:minorTickMark val="none"/>
        <c:tickLblPos val="none"/>
        <c:crossAx val="106012032"/>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Sheet'!$X$7:$Y$7</c:f>
              <c:strCache>
                <c:ptCount val="2"/>
                <c:pt idx="0">
                  <c:v>Strengths</c:v>
                </c:pt>
                <c:pt idx="1">
                  <c:v>Weaknesses</c:v>
                </c:pt>
              </c:strCache>
            </c:strRef>
          </c:cat>
          <c:val>
            <c:numRef>
              <c:f>'Data Sheet'!$X$15:$Y$15</c:f>
              <c:numCache>
                <c:formatCode>0.0%</c:formatCode>
                <c:ptCount val="2"/>
                <c:pt idx="0">
                  <c:v>0.84549356223175964</c:v>
                </c:pt>
                <c:pt idx="1">
                  <c:v>1.2875536480686695E-2</c:v>
                </c:pt>
              </c:numCache>
            </c:numRef>
          </c:val>
        </c:ser>
        <c:dLbls>
          <c:showLegendKey val="0"/>
          <c:showVal val="1"/>
          <c:showCatName val="0"/>
          <c:showSerName val="0"/>
          <c:showPercent val="0"/>
          <c:showBubbleSize val="0"/>
        </c:dLbls>
        <c:gapWidth val="150"/>
        <c:axId val="105711488"/>
        <c:axId val="105713024"/>
      </c:barChart>
      <c:catAx>
        <c:axId val="105711488"/>
        <c:scaling>
          <c:orientation val="minMax"/>
        </c:scaling>
        <c:delete val="0"/>
        <c:axPos val="b"/>
        <c:numFmt formatCode="0.00%" sourceLinked="1"/>
        <c:majorTickMark val="none"/>
        <c:minorTickMark val="none"/>
        <c:tickLblPos val="nextTo"/>
        <c:txPr>
          <a:bodyPr/>
          <a:lstStyle/>
          <a:p>
            <a:pPr>
              <a:defRPr sz="800"/>
            </a:pPr>
            <a:endParaRPr lang="en-US"/>
          </a:p>
        </c:txPr>
        <c:crossAx val="105713024"/>
        <c:crossesAt val="0"/>
        <c:auto val="1"/>
        <c:lblAlgn val="ctr"/>
        <c:lblOffset val="100"/>
        <c:noMultiLvlLbl val="0"/>
      </c:catAx>
      <c:valAx>
        <c:axId val="105713024"/>
        <c:scaling>
          <c:orientation val="minMax"/>
          <c:max val="1"/>
          <c:min val="0"/>
        </c:scaling>
        <c:delete val="1"/>
        <c:axPos val="l"/>
        <c:majorGridlines/>
        <c:numFmt formatCode="0.0%" sourceLinked="1"/>
        <c:majorTickMark val="none"/>
        <c:minorTickMark val="none"/>
        <c:tickLblPos val="none"/>
        <c:crossAx val="105711488"/>
        <c:crosses val="autoZero"/>
        <c:crossBetween val="between"/>
        <c:majorUnit val="0.25"/>
        <c:minorUnit val="0.1"/>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Sheet'!$Q$7:$V$7</c:f>
              <c:strCache>
                <c:ptCount val="6"/>
                <c:pt idx="0">
                  <c:v>Strongly Agree</c:v>
                </c:pt>
                <c:pt idx="1">
                  <c:v>Agree</c:v>
                </c:pt>
                <c:pt idx="2">
                  <c:v>Not Sure</c:v>
                </c:pt>
                <c:pt idx="3">
                  <c:v>Disagree</c:v>
                </c:pt>
                <c:pt idx="4">
                  <c:v>Strongly Disagree</c:v>
                </c:pt>
                <c:pt idx="5">
                  <c:v>Not Applicable</c:v>
                </c:pt>
              </c:strCache>
            </c:strRef>
          </c:cat>
          <c:val>
            <c:numRef>
              <c:f>'Data Sheet'!$Q$16:$V$16</c:f>
              <c:numCache>
                <c:formatCode>0.0%</c:formatCode>
                <c:ptCount val="6"/>
                <c:pt idx="0">
                  <c:v>0.35193133047210301</c:v>
                </c:pt>
                <c:pt idx="1">
                  <c:v>0.48497854077253216</c:v>
                </c:pt>
                <c:pt idx="2">
                  <c:v>0.11158798283261803</c:v>
                </c:pt>
                <c:pt idx="3">
                  <c:v>4.2918454935622317E-2</c:v>
                </c:pt>
                <c:pt idx="4">
                  <c:v>0</c:v>
                </c:pt>
                <c:pt idx="5">
                  <c:v>8.5836909871244635E-3</c:v>
                </c:pt>
              </c:numCache>
            </c:numRef>
          </c:val>
        </c:ser>
        <c:dLbls>
          <c:showLegendKey val="0"/>
          <c:showVal val="0"/>
          <c:showCatName val="0"/>
          <c:showSerName val="0"/>
          <c:showPercent val="0"/>
          <c:showBubbleSize val="0"/>
        </c:dLbls>
        <c:gapWidth val="150"/>
        <c:axId val="105751680"/>
        <c:axId val="105753216"/>
      </c:barChart>
      <c:catAx>
        <c:axId val="105751680"/>
        <c:scaling>
          <c:orientation val="minMax"/>
        </c:scaling>
        <c:delete val="0"/>
        <c:axPos val="b"/>
        <c:numFmt formatCode="0.00%" sourceLinked="1"/>
        <c:majorTickMark val="none"/>
        <c:minorTickMark val="none"/>
        <c:tickLblPos val="nextTo"/>
        <c:txPr>
          <a:bodyPr/>
          <a:lstStyle/>
          <a:p>
            <a:pPr>
              <a:defRPr sz="800" baseline="0"/>
            </a:pPr>
            <a:endParaRPr lang="en-US"/>
          </a:p>
        </c:txPr>
        <c:crossAx val="105753216"/>
        <c:crossesAt val="0"/>
        <c:auto val="1"/>
        <c:lblAlgn val="ctr"/>
        <c:lblOffset val="100"/>
        <c:noMultiLvlLbl val="0"/>
      </c:catAx>
      <c:valAx>
        <c:axId val="105753216"/>
        <c:scaling>
          <c:orientation val="minMax"/>
          <c:max val="1"/>
          <c:min val="0"/>
        </c:scaling>
        <c:delete val="0"/>
        <c:axPos val="l"/>
        <c:majorGridlines/>
        <c:numFmt formatCode="0.0%" sourceLinked="1"/>
        <c:majorTickMark val="none"/>
        <c:minorTickMark val="none"/>
        <c:tickLblPos val="none"/>
        <c:crossAx val="105751680"/>
        <c:crosses val="autoZero"/>
        <c:crossBetween val="between"/>
        <c:majorUnit val="0.25"/>
        <c:minorUnit val="0.1"/>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Sheet'!$X$7:$Y$7</c:f>
              <c:strCache>
                <c:ptCount val="2"/>
                <c:pt idx="0">
                  <c:v>Strengths</c:v>
                </c:pt>
                <c:pt idx="1">
                  <c:v>Weaknesses</c:v>
                </c:pt>
              </c:strCache>
            </c:strRef>
          </c:cat>
          <c:val>
            <c:numRef>
              <c:f>'Data Sheet'!$X$16:$Y$16</c:f>
              <c:numCache>
                <c:formatCode>0.0%</c:formatCode>
                <c:ptCount val="2"/>
                <c:pt idx="0">
                  <c:v>0.83690987124463523</c:v>
                </c:pt>
                <c:pt idx="1">
                  <c:v>4.2918454935622317E-2</c:v>
                </c:pt>
              </c:numCache>
            </c:numRef>
          </c:val>
        </c:ser>
        <c:dLbls>
          <c:showLegendKey val="0"/>
          <c:showVal val="1"/>
          <c:showCatName val="0"/>
          <c:showSerName val="0"/>
          <c:showPercent val="0"/>
          <c:showBubbleSize val="0"/>
        </c:dLbls>
        <c:gapWidth val="150"/>
        <c:axId val="105770368"/>
        <c:axId val="105796736"/>
      </c:barChart>
      <c:catAx>
        <c:axId val="105770368"/>
        <c:scaling>
          <c:orientation val="minMax"/>
        </c:scaling>
        <c:delete val="0"/>
        <c:axPos val="b"/>
        <c:numFmt formatCode="0.0%" sourceLinked="1"/>
        <c:majorTickMark val="none"/>
        <c:minorTickMark val="none"/>
        <c:tickLblPos val="nextTo"/>
        <c:txPr>
          <a:bodyPr/>
          <a:lstStyle/>
          <a:p>
            <a:pPr>
              <a:defRPr sz="800"/>
            </a:pPr>
            <a:endParaRPr lang="en-US"/>
          </a:p>
        </c:txPr>
        <c:crossAx val="105796736"/>
        <c:crossesAt val="0"/>
        <c:auto val="1"/>
        <c:lblAlgn val="ctr"/>
        <c:lblOffset val="100"/>
        <c:noMultiLvlLbl val="0"/>
      </c:catAx>
      <c:valAx>
        <c:axId val="105796736"/>
        <c:scaling>
          <c:orientation val="minMax"/>
          <c:max val="1"/>
          <c:min val="0"/>
        </c:scaling>
        <c:delete val="1"/>
        <c:axPos val="l"/>
        <c:majorGridlines/>
        <c:numFmt formatCode="0.0%" sourceLinked="1"/>
        <c:majorTickMark val="none"/>
        <c:minorTickMark val="none"/>
        <c:tickLblPos val="none"/>
        <c:crossAx val="105770368"/>
        <c:crosses val="autoZero"/>
        <c:crossBetween val="between"/>
        <c:majorUnit val="0.25"/>
        <c:minorUnit val="0.1"/>
      </c:valAx>
    </c:plotArea>
    <c:plotVisOnly val="1"/>
    <c:dispBlanksAs val="gap"/>
    <c:showDLblsOverMax val="0"/>
  </c:chart>
  <c:printSettings>
    <c:headerFooter/>
    <c:pageMargins b="0.75000000000000233" l="0.70000000000000062" r="0.70000000000000062" t="0.75000000000000233" header="0.30000000000000032" footer="0.30000000000000032"/>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Sheet'!$AE$8:$AJ$8</c:f>
              <c:numCache>
                <c:formatCode>0.0%</c:formatCode>
                <c:ptCount val="6"/>
                <c:pt idx="0">
                  <c:v>0.58369098712446355</c:v>
                </c:pt>
                <c:pt idx="1">
                  <c:v>0.36051502145922748</c:v>
                </c:pt>
                <c:pt idx="2">
                  <c:v>3.0042918454935622E-2</c:v>
                </c:pt>
                <c:pt idx="3">
                  <c:v>4.2918454935622317E-3</c:v>
                </c:pt>
                <c:pt idx="4">
                  <c:v>0</c:v>
                </c:pt>
                <c:pt idx="5">
                  <c:v>2.1459227467811159E-2</c:v>
                </c:pt>
              </c:numCache>
            </c:numRef>
          </c:val>
        </c:ser>
        <c:dLbls>
          <c:showLegendKey val="0"/>
          <c:showVal val="1"/>
          <c:showCatName val="0"/>
          <c:showSerName val="0"/>
          <c:showPercent val="0"/>
          <c:showBubbleSize val="0"/>
        </c:dLbls>
        <c:gapWidth val="150"/>
        <c:axId val="105827712"/>
        <c:axId val="105837696"/>
      </c:barChart>
      <c:catAx>
        <c:axId val="105827712"/>
        <c:scaling>
          <c:orientation val="minMax"/>
        </c:scaling>
        <c:delete val="0"/>
        <c:axPos val="b"/>
        <c:numFmt formatCode="0.00%" sourceLinked="1"/>
        <c:majorTickMark val="none"/>
        <c:minorTickMark val="none"/>
        <c:tickLblPos val="nextTo"/>
        <c:txPr>
          <a:bodyPr/>
          <a:lstStyle/>
          <a:p>
            <a:pPr>
              <a:defRPr sz="800" baseline="0"/>
            </a:pPr>
            <a:endParaRPr lang="en-US"/>
          </a:p>
        </c:txPr>
        <c:crossAx val="105837696"/>
        <c:crossesAt val="0"/>
        <c:auto val="1"/>
        <c:lblAlgn val="ctr"/>
        <c:lblOffset val="100"/>
        <c:noMultiLvlLbl val="0"/>
      </c:catAx>
      <c:valAx>
        <c:axId val="105837696"/>
        <c:scaling>
          <c:orientation val="minMax"/>
          <c:max val="1"/>
          <c:min val="0"/>
        </c:scaling>
        <c:delete val="0"/>
        <c:axPos val="l"/>
        <c:majorGridlines/>
        <c:numFmt formatCode="0.0%" sourceLinked="1"/>
        <c:majorTickMark val="none"/>
        <c:minorTickMark val="none"/>
        <c:tickLblPos val="none"/>
        <c:crossAx val="105827712"/>
        <c:crosses val="autoZero"/>
        <c:crossBetween val="between"/>
        <c:majorUnit val="0.25"/>
        <c:minorUnit val="0.1"/>
      </c:valAx>
    </c:plotArea>
    <c:plotVisOnly val="1"/>
    <c:dispBlanksAs val="gap"/>
    <c:showDLblsOverMax val="0"/>
  </c:chart>
  <c:printSettings>
    <c:headerFooter/>
    <c:pageMargins b="0.75000000000000122" l="0.70000000000000062" r="0.70000000000000062" t="0.75000000000000122" header="0.30000000000000032" footer="0.30000000000000032"/>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Sheet'!$AL$8:$AM$8</c:f>
              <c:numCache>
                <c:formatCode>0.0%</c:formatCode>
                <c:ptCount val="2"/>
                <c:pt idx="0">
                  <c:v>0.94420600858369097</c:v>
                </c:pt>
                <c:pt idx="1">
                  <c:v>4.2918454935622317E-3</c:v>
                </c:pt>
              </c:numCache>
            </c:numRef>
          </c:val>
        </c:ser>
        <c:dLbls>
          <c:showLegendKey val="0"/>
          <c:showVal val="1"/>
          <c:showCatName val="0"/>
          <c:showSerName val="0"/>
          <c:showPercent val="0"/>
          <c:showBubbleSize val="0"/>
        </c:dLbls>
        <c:gapWidth val="150"/>
        <c:axId val="105854848"/>
        <c:axId val="105856384"/>
      </c:barChart>
      <c:catAx>
        <c:axId val="105854848"/>
        <c:scaling>
          <c:orientation val="minMax"/>
        </c:scaling>
        <c:delete val="0"/>
        <c:axPos val="b"/>
        <c:numFmt formatCode="0.00%" sourceLinked="1"/>
        <c:majorTickMark val="none"/>
        <c:minorTickMark val="none"/>
        <c:tickLblPos val="nextTo"/>
        <c:txPr>
          <a:bodyPr/>
          <a:lstStyle/>
          <a:p>
            <a:pPr>
              <a:defRPr sz="800"/>
            </a:pPr>
            <a:endParaRPr lang="en-US"/>
          </a:p>
        </c:txPr>
        <c:crossAx val="105856384"/>
        <c:crossesAt val="0"/>
        <c:auto val="1"/>
        <c:lblAlgn val="ctr"/>
        <c:lblOffset val="100"/>
        <c:noMultiLvlLbl val="0"/>
      </c:catAx>
      <c:valAx>
        <c:axId val="105856384"/>
        <c:scaling>
          <c:orientation val="minMax"/>
          <c:max val="1"/>
          <c:min val="0"/>
        </c:scaling>
        <c:delete val="1"/>
        <c:axPos val="l"/>
        <c:majorGridlines/>
        <c:numFmt formatCode="0.0%" sourceLinked="1"/>
        <c:majorTickMark val="none"/>
        <c:minorTickMark val="none"/>
        <c:tickLblPos val="none"/>
        <c:crossAx val="105854848"/>
        <c:crosses val="autoZero"/>
        <c:crossBetween val="between"/>
        <c:majorUnit val="0.25"/>
        <c:minorUnit val="0.1"/>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Sheet'!$AE$10:$AJ$10</c:f>
              <c:numCache>
                <c:formatCode>0.0%</c:formatCode>
                <c:ptCount val="6"/>
                <c:pt idx="0">
                  <c:v>0.39484978540772531</c:v>
                </c:pt>
                <c:pt idx="1">
                  <c:v>0.42060085836909872</c:v>
                </c:pt>
                <c:pt idx="2">
                  <c:v>0.13304721030042918</c:v>
                </c:pt>
                <c:pt idx="3">
                  <c:v>0</c:v>
                </c:pt>
                <c:pt idx="4">
                  <c:v>0</c:v>
                </c:pt>
                <c:pt idx="5">
                  <c:v>5.1502145922746781E-2</c:v>
                </c:pt>
              </c:numCache>
            </c:numRef>
          </c:val>
        </c:ser>
        <c:dLbls>
          <c:showLegendKey val="0"/>
          <c:showVal val="0"/>
          <c:showCatName val="0"/>
          <c:showSerName val="0"/>
          <c:showPercent val="0"/>
          <c:showBubbleSize val="0"/>
        </c:dLbls>
        <c:gapWidth val="150"/>
        <c:axId val="105891328"/>
        <c:axId val="105892864"/>
      </c:barChart>
      <c:catAx>
        <c:axId val="105891328"/>
        <c:scaling>
          <c:orientation val="minMax"/>
        </c:scaling>
        <c:delete val="0"/>
        <c:axPos val="b"/>
        <c:numFmt formatCode="0.00%" sourceLinked="1"/>
        <c:majorTickMark val="none"/>
        <c:minorTickMark val="none"/>
        <c:tickLblPos val="nextTo"/>
        <c:txPr>
          <a:bodyPr/>
          <a:lstStyle/>
          <a:p>
            <a:pPr>
              <a:defRPr sz="800" baseline="0"/>
            </a:pPr>
            <a:endParaRPr lang="en-US"/>
          </a:p>
        </c:txPr>
        <c:crossAx val="105892864"/>
        <c:crossesAt val="0"/>
        <c:auto val="1"/>
        <c:lblAlgn val="ctr"/>
        <c:lblOffset val="100"/>
        <c:noMultiLvlLbl val="0"/>
      </c:catAx>
      <c:valAx>
        <c:axId val="105892864"/>
        <c:scaling>
          <c:orientation val="minMax"/>
          <c:max val="1"/>
          <c:min val="0"/>
        </c:scaling>
        <c:delete val="0"/>
        <c:axPos val="l"/>
        <c:majorGridlines/>
        <c:numFmt formatCode="0.0%" sourceLinked="1"/>
        <c:majorTickMark val="none"/>
        <c:minorTickMark val="none"/>
        <c:tickLblPos val="none"/>
        <c:crossAx val="105891328"/>
        <c:crosses val="autoZero"/>
        <c:crossBetween val="between"/>
        <c:majorUnit val="0.25"/>
        <c:minorUnit val="0.1"/>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Sheet'!$AL$10:$AM$10</c:f>
              <c:numCache>
                <c:formatCode>0.0%</c:formatCode>
                <c:ptCount val="2"/>
                <c:pt idx="0">
                  <c:v>0.81545064377682408</c:v>
                </c:pt>
                <c:pt idx="1">
                  <c:v>0</c:v>
                </c:pt>
              </c:numCache>
            </c:numRef>
          </c:val>
        </c:ser>
        <c:dLbls>
          <c:showLegendKey val="0"/>
          <c:showVal val="1"/>
          <c:showCatName val="0"/>
          <c:showSerName val="0"/>
          <c:showPercent val="0"/>
          <c:showBubbleSize val="0"/>
        </c:dLbls>
        <c:gapWidth val="150"/>
        <c:axId val="106057728"/>
        <c:axId val="106059264"/>
      </c:barChart>
      <c:catAx>
        <c:axId val="106057728"/>
        <c:scaling>
          <c:orientation val="minMax"/>
        </c:scaling>
        <c:delete val="0"/>
        <c:axPos val="b"/>
        <c:numFmt formatCode="0.00%" sourceLinked="1"/>
        <c:majorTickMark val="none"/>
        <c:minorTickMark val="none"/>
        <c:tickLblPos val="nextTo"/>
        <c:txPr>
          <a:bodyPr/>
          <a:lstStyle/>
          <a:p>
            <a:pPr>
              <a:defRPr sz="800"/>
            </a:pPr>
            <a:endParaRPr lang="en-US"/>
          </a:p>
        </c:txPr>
        <c:crossAx val="106059264"/>
        <c:crossesAt val="0"/>
        <c:auto val="1"/>
        <c:lblAlgn val="ctr"/>
        <c:lblOffset val="100"/>
        <c:noMultiLvlLbl val="0"/>
      </c:catAx>
      <c:valAx>
        <c:axId val="106059264"/>
        <c:scaling>
          <c:orientation val="minMax"/>
          <c:max val="1"/>
          <c:min val="0"/>
        </c:scaling>
        <c:delete val="1"/>
        <c:axPos val="l"/>
        <c:majorGridlines/>
        <c:numFmt formatCode="0.0%" sourceLinked="1"/>
        <c:majorTickMark val="none"/>
        <c:minorTickMark val="none"/>
        <c:tickLblPos val="none"/>
        <c:crossAx val="106057728"/>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Sheet'!$AE$11:$AJ$11</c:f>
              <c:numCache>
                <c:formatCode>0.0%</c:formatCode>
                <c:ptCount val="6"/>
                <c:pt idx="0">
                  <c:v>0.39484978540772531</c:v>
                </c:pt>
                <c:pt idx="1">
                  <c:v>0.38626609442060084</c:v>
                </c:pt>
                <c:pt idx="2">
                  <c:v>0.1072961373390558</c:v>
                </c:pt>
                <c:pt idx="3">
                  <c:v>0</c:v>
                </c:pt>
                <c:pt idx="4">
                  <c:v>0</c:v>
                </c:pt>
                <c:pt idx="5">
                  <c:v>0.11158798283261803</c:v>
                </c:pt>
              </c:numCache>
            </c:numRef>
          </c:val>
        </c:ser>
        <c:dLbls>
          <c:showLegendKey val="0"/>
          <c:showVal val="0"/>
          <c:showCatName val="0"/>
          <c:showSerName val="0"/>
          <c:showPercent val="0"/>
          <c:showBubbleSize val="0"/>
        </c:dLbls>
        <c:gapWidth val="150"/>
        <c:axId val="106081280"/>
        <c:axId val="106091264"/>
      </c:barChart>
      <c:catAx>
        <c:axId val="106081280"/>
        <c:scaling>
          <c:orientation val="minMax"/>
        </c:scaling>
        <c:delete val="0"/>
        <c:axPos val="b"/>
        <c:numFmt formatCode="0.00%" sourceLinked="1"/>
        <c:majorTickMark val="none"/>
        <c:minorTickMark val="none"/>
        <c:tickLblPos val="nextTo"/>
        <c:txPr>
          <a:bodyPr/>
          <a:lstStyle/>
          <a:p>
            <a:pPr>
              <a:defRPr sz="800" baseline="0"/>
            </a:pPr>
            <a:endParaRPr lang="en-US"/>
          </a:p>
        </c:txPr>
        <c:crossAx val="106091264"/>
        <c:crossesAt val="0"/>
        <c:auto val="1"/>
        <c:lblAlgn val="ctr"/>
        <c:lblOffset val="100"/>
        <c:noMultiLvlLbl val="0"/>
      </c:catAx>
      <c:valAx>
        <c:axId val="106091264"/>
        <c:scaling>
          <c:orientation val="minMax"/>
          <c:max val="1"/>
          <c:min val="0"/>
        </c:scaling>
        <c:delete val="0"/>
        <c:axPos val="l"/>
        <c:majorGridlines/>
        <c:numFmt formatCode="0.0%" sourceLinked="1"/>
        <c:majorTickMark val="none"/>
        <c:minorTickMark val="none"/>
        <c:tickLblPos val="none"/>
        <c:crossAx val="106081280"/>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Sheet'!$AL$11:$AM$11</c:f>
              <c:numCache>
                <c:formatCode>0.0%</c:formatCode>
                <c:ptCount val="2"/>
                <c:pt idx="0">
                  <c:v>0.7811158798283262</c:v>
                </c:pt>
                <c:pt idx="1">
                  <c:v>0</c:v>
                </c:pt>
              </c:numCache>
            </c:numRef>
          </c:val>
        </c:ser>
        <c:dLbls>
          <c:showLegendKey val="0"/>
          <c:showVal val="1"/>
          <c:showCatName val="0"/>
          <c:showSerName val="0"/>
          <c:showPercent val="0"/>
          <c:showBubbleSize val="0"/>
        </c:dLbls>
        <c:gapWidth val="150"/>
        <c:axId val="106128896"/>
        <c:axId val="106130432"/>
      </c:barChart>
      <c:catAx>
        <c:axId val="106128896"/>
        <c:scaling>
          <c:orientation val="minMax"/>
        </c:scaling>
        <c:delete val="0"/>
        <c:axPos val="b"/>
        <c:numFmt formatCode="0.0%" sourceLinked="1"/>
        <c:majorTickMark val="none"/>
        <c:minorTickMark val="none"/>
        <c:tickLblPos val="nextTo"/>
        <c:txPr>
          <a:bodyPr/>
          <a:lstStyle/>
          <a:p>
            <a:pPr>
              <a:defRPr sz="800"/>
            </a:pPr>
            <a:endParaRPr lang="en-US"/>
          </a:p>
        </c:txPr>
        <c:crossAx val="106130432"/>
        <c:crossesAt val="0"/>
        <c:auto val="1"/>
        <c:lblAlgn val="ctr"/>
        <c:lblOffset val="100"/>
        <c:noMultiLvlLbl val="0"/>
      </c:catAx>
      <c:valAx>
        <c:axId val="106130432"/>
        <c:scaling>
          <c:orientation val="minMax"/>
          <c:max val="1"/>
          <c:min val="0"/>
        </c:scaling>
        <c:delete val="1"/>
        <c:axPos val="l"/>
        <c:majorGridlines/>
        <c:numFmt formatCode="0.0%" sourceLinked="1"/>
        <c:majorTickMark val="none"/>
        <c:minorTickMark val="none"/>
        <c:tickLblPos val="none"/>
        <c:crossAx val="106128896"/>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Sheet'!$AE$12:$AJ$12</c:f>
              <c:numCache>
                <c:formatCode>0.0%</c:formatCode>
                <c:ptCount val="6"/>
                <c:pt idx="0">
                  <c:v>0.30472103004291845</c:v>
                </c:pt>
                <c:pt idx="1">
                  <c:v>0.36909871244635195</c:v>
                </c:pt>
                <c:pt idx="2">
                  <c:v>0.17596566523605151</c:v>
                </c:pt>
                <c:pt idx="3">
                  <c:v>1.2875536480686695E-2</c:v>
                </c:pt>
                <c:pt idx="4">
                  <c:v>4.2918454935622317E-3</c:v>
                </c:pt>
                <c:pt idx="5">
                  <c:v>0.13304721030042918</c:v>
                </c:pt>
              </c:numCache>
            </c:numRef>
          </c:val>
        </c:ser>
        <c:dLbls>
          <c:showLegendKey val="0"/>
          <c:showVal val="1"/>
          <c:showCatName val="0"/>
          <c:showSerName val="0"/>
          <c:showPercent val="0"/>
          <c:showBubbleSize val="0"/>
        </c:dLbls>
        <c:gapWidth val="150"/>
        <c:axId val="106153088"/>
        <c:axId val="106154624"/>
      </c:barChart>
      <c:catAx>
        <c:axId val="106153088"/>
        <c:scaling>
          <c:orientation val="minMax"/>
        </c:scaling>
        <c:delete val="0"/>
        <c:axPos val="b"/>
        <c:numFmt formatCode="0.00%" sourceLinked="1"/>
        <c:majorTickMark val="none"/>
        <c:minorTickMark val="none"/>
        <c:tickLblPos val="nextTo"/>
        <c:txPr>
          <a:bodyPr/>
          <a:lstStyle/>
          <a:p>
            <a:pPr>
              <a:defRPr sz="800" baseline="0"/>
            </a:pPr>
            <a:endParaRPr lang="en-US"/>
          </a:p>
        </c:txPr>
        <c:crossAx val="106154624"/>
        <c:crossesAt val="0"/>
        <c:auto val="1"/>
        <c:lblAlgn val="ctr"/>
        <c:lblOffset val="100"/>
        <c:noMultiLvlLbl val="0"/>
      </c:catAx>
      <c:valAx>
        <c:axId val="106154624"/>
        <c:scaling>
          <c:orientation val="minMax"/>
          <c:max val="1"/>
          <c:min val="0"/>
        </c:scaling>
        <c:delete val="0"/>
        <c:axPos val="l"/>
        <c:majorGridlines/>
        <c:numFmt formatCode="0.0%" sourceLinked="1"/>
        <c:majorTickMark val="none"/>
        <c:minorTickMark val="none"/>
        <c:tickLblPos val="none"/>
        <c:crossAx val="106153088"/>
        <c:crosses val="autoZero"/>
        <c:crossBetween val="between"/>
        <c:majorUnit val="0.25"/>
        <c:minorUnit val="0.1"/>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Sheet'!$AL$12:$AM$12</c:f>
              <c:numCache>
                <c:formatCode>0.0%</c:formatCode>
                <c:ptCount val="2"/>
                <c:pt idx="0">
                  <c:v>0.67381974248927046</c:v>
                </c:pt>
                <c:pt idx="1">
                  <c:v>1.7167381974248927E-2</c:v>
                </c:pt>
              </c:numCache>
            </c:numRef>
          </c:val>
        </c:ser>
        <c:dLbls>
          <c:showLegendKey val="0"/>
          <c:showVal val="1"/>
          <c:showCatName val="0"/>
          <c:showSerName val="0"/>
          <c:showPercent val="0"/>
          <c:showBubbleSize val="0"/>
        </c:dLbls>
        <c:gapWidth val="150"/>
        <c:axId val="106257792"/>
        <c:axId val="106275968"/>
      </c:barChart>
      <c:catAx>
        <c:axId val="106257792"/>
        <c:scaling>
          <c:orientation val="minMax"/>
        </c:scaling>
        <c:delete val="0"/>
        <c:axPos val="b"/>
        <c:numFmt formatCode="0.00%" sourceLinked="1"/>
        <c:majorTickMark val="none"/>
        <c:minorTickMark val="none"/>
        <c:tickLblPos val="nextTo"/>
        <c:txPr>
          <a:bodyPr/>
          <a:lstStyle/>
          <a:p>
            <a:pPr>
              <a:defRPr sz="800"/>
            </a:pPr>
            <a:endParaRPr lang="en-US"/>
          </a:p>
        </c:txPr>
        <c:crossAx val="106275968"/>
        <c:crossesAt val="0"/>
        <c:auto val="1"/>
        <c:lblAlgn val="ctr"/>
        <c:lblOffset val="100"/>
        <c:noMultiLvlLbl val="0"/>
      </c:catAx>
      <c:valAx>
        <c:axId val="106275968"/>
        <c:scaling>
          <c:orientation val="minMax"/>
          <c:max val="1"/>
          <c:min val="0"/>
        </c:scaling>
        <c:delete val="1"/>
        <c:axPos val="l"/>
        <c:majorGridlines/>
        <c:numFmt formatCode="0.0%" sourceLinked="1"/>
        <c:majorTickMark val="none"/>
        <c:minorTickMark val="none"/>
        <c:tickLblPos val="none"/>
        <c:crossAx val="106257792"/>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Sheet'!$AE$13:$AJ$13</c:f>
              <c:numCache>
                <c:formatCode>0.0%</c:formatCode>
                <c:ptCount val="6"/>
                <c:pt idx="0">
                  <c:v>0.28755364806866951</c:v>
                </c:pt>
                <c:pt idx="1">
                  <c:v>0.31759656652360513</c:v>
                </c:pt>
                <c:pt idx="2">
                  <c:v>0.21888412017167383</c:v>
                </c:pt>
                <c:pt idx="3">
                  <c:v>8.5836909871244635E-3</c:v>
                </c:pt>
                <c:pt idx="4">
                  <c:v>4.2918454935622317E-3</c:v>
                </c:pt>
                <c:pt idx="5">
                  <c:v>0.1630901287553648</c:v>
                </c:pt>
              </c:numCache>
            </c:numRef>
          </c:val>
        </c:ser>
        <c:dLbls>
          <c:showLegendKey val="0"/>
          <c:showVal val="0"/>
          <c:showCatName val="0"/>
          <c:showSerName val="0"/>
          <c:showPercent val="0"/>
          <c:showBubbleSize val="0"/>
        </c:dLbls>
        <c:gapWidth val="150"/>
        <c:axId val="106310272"/>
        <c:axId val="106316160"/>
      </c:barChart>
      <c:catAx>
        <c:axId val="106310272"/>
        <c:scaling>
          <c:orientation val="minMax"/>
        </c:scaling>
        <c:delete val="0"/>
        <c:axPos val="b"/>
        <c:numFmt formatCode="0.00%" sourceLinked="1"/>
        <c:majorTickMark val="none"/>
        <c:minorTickMark val="none"/>
        <c:tickLblPos val="nextTo"/>
        <c:txPr>
          <a:bodyPr/>
          <a:lstStyle/>
          <a:p>
            <a:pPr>
              <a:defRPr sz="800" baseline="0"/>
            </a:pPr>
            <a:endParaRPr lang="en-US"/>
          </a:p>
        </c:txPr>
        <c:crossAx val="106316160"/>
        <c:crossesAt val="0"/>
        <c:auto val="1"/>
        <c:lblAlgn val="ctr"/>
        <c:lblOffset val="100"/>
        <c:noMultiLvlLbl val="0"/>
      </c:catAx>
      <c:valAx>
        <c:axId val="106316160"/>
        <c:scaling>
          <c:orientation val="minMax"/>
          <c:max val="1"/>
          <c:min val="0"/>
        </c:scaling>
        <c:delete val="0"/>
        <c:axPos val="l"/>
        <c:majorGridlines/>
        <c:numFmt formatCode="0.0%" sourceLinked="1"/>
        <c:majorTickMark val="none"/>
        <c:minorTickMark val="none"/>
        <c:tickLblPos val="none"/>
        <c:crossAx val="106310272"/>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Sheet'!$AL$13:$AM$13</c:f>
              <c:numCache>
                <c:formatCode>0.0%</c:formatCode>
                <c:ptCount val="2"/>
                <c:pt idx="0">
                  <c:v>0.60515021459227469</c:v>
                </c:pt>
                <c:pt idx="1">
                  <c:v>1.2875536480686695E-2</c:v>
                </c:pt>
              </c:numCache>
            </c:numRef>
          </c:val>
        </c:ser>
        <c:dLbls>
          <c:showLegendKey val="0"/>
          <c:showVal val="1"/>
          <c:showCatName val="0"/>
          <c:showSerName val="0"/>
          <c:showPercent val="0"/>
          <c:showBubbleSize val="0"/>
        </c:dLbls>
        <c:gapWidth val="150"/>
        <c:axId val="106341504"/>
        <c:axId val="106343040"/>
      </c:barChart>
      <c:catAx>
        <c:axId val="106341504"/>
        <c:scaling>
          <c:orientation val="minMax"/>
        </c:scaling>
        <c:delete val="0"/>
        <c:axPos val="b"/>
        <c:numFmt formatCode="0.00%" sourceLinked="1"/>
        <c:majorTickMark val="none"/>
        <c:minorTickMark val="none"/>
        <c:tickLblPos val="nextTo"/>
        <c:txPr>
          <a:bodyPr/>
          <a:lstStyle/>
          <a:p>
            <a:pPr>
              <a:defRPr sz="800"/>
            </a:pPr>
            <a:endParaRPr lang="en-US"/>
          </a:p>
        </c:txPr>
        <c:crossAx val="106343040"/>
        <c:crossesAt val="0"/>
        <c:auto val="1"/>
        <c:lblAlgn val="ctr"/>
        <c:lblOffset val="100"/>
        <c:noMultiLvlLbl val="0"/>
      </c:catAx>
      <c:valAx>
        <c:axId val="106343040"/>
        <c:scaling>
          <c:orientation val="minMax"/>
          <c:max val="1"/>
          <c:min val="0"/>
        </c:scaling>
        <c:delete val="1"/>
        <c:axPos val="l"/>
        <c:majorGridlines/>
        <c:numFmt formatCode="0.0%" sourceLinked="1"/>
        <c:majorTickMark val="none"/>
        <c:minorTickMark val="none"/>
        <c:tickLblPos val="none"/>
        <c:crossAx val="106341504"/>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Sheet'!$AE$14:$AJ$14</c:f>
              <c:numCache>
                <c:formatCode>0.0%</c:formatCode>
                <c:ptCount val="6"/>
                <c:pt idx="0">
                  <c:v>0.25751072961373389</c:v>
                </c:pt>
                <c:pt idx="1">
                  <c:v>0.27467811158798283</c:v>
                </c:pt>
                <c:pt idx="2">
                  <c:v>0.25751072961373389</c:v>
                </c:pt>
                <c:pt idx="3">
                  <c:v>1.7167381974248927E-2</c:v>
                </c:pt>
                <c:pt idx="4">
                  <c:v>0</c:v>
                </c:pt>
                <c:pt idx="5">
                  <c:v>0.19313304721030042</c:v>
                </c:pt>
              </c:numCache>
            </c:numRef>
          </c:val>
        </c:ser>
        <c:dLbls>
          <c:showLegendKey val="0"/>
          <c:showVal val="0"/>
          <c:showCatName val="0"/>
          <c:showSerName val="0"/>
          <c:showPercent val="0"/>
          <c:showBubbleSize val="0"/>
        </c:dLbls>
        <c:gapWidth val="150"/>
        <c:axId val="106369792"/>
        <c:axId val="106371328"/>
      </c:barChart>
      <c:catAx>
        <c:axId val="106369792"/>
        <c:scaling>
          <c:orientation val="minMax"/>
        </c:scaling>
        <c:delete val="0"/>
        <c:axPos val="b"/>
        <c:numFmt formatCode="0.00%" sourceLinked="1"/>
        <c:majorTickMark val="none"/>
        <c:minorTickMark val="none"/>
        <c:tickLblPos val="nextTo"/>
        <c:txPr>
          <a:bodyPr/>
          <a:lstStyle/>
          <a:p>
            <a:pPr>
              <a:defRPr sz="800" baseline="0"/>
            </a:pPr>
            <a:endParaRPr lang="en-US"/>
          </a:p>
        </c:txPr>
        <c:crossAx val="106371328"/>
        <c:crossesAt val="0"/>
        <c:auto val="1"/>
        <c:lblAlgn val="ctr"/>
        <c:lblOffset val="100"/>
        <c:noMultiLvlLbl val="0"/>
      </c:catAx>
      <c:valAx>
        <c:axId val="106371328"/>
        <c:scaling>
          <c:orientation val="minMax"/>
          <c:max val="1"/>
          <c:min val="0"/>
        </c:scaling>
        <c:delete val="0"/>
        <c:axPos val="l"/>
        <c:majorGridlines/>
        <c:numFmt formatCode="0.0%" sourceLinked="1"/>
        <c:majorTickMark val="none"/>
        <c:minorTickMark val="none"/>
        <c:tickLblPos val="none"/>
        <c:crossAx val="106369792"/>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Sheet'!$AL$14:$AM$14</c:f>
              <c:numCache>
                <c:formatCode>0.0%</c:formatCode>
                <c:ptCount val="2"/>
                <c:pt idx="0">
                  <c:v>0.53218884120171672</c:v>
                </c:pt>
                <c:pt idx="1">
                  <c:v>1.7167381974248927E-2</c:v>
                </c:pt>
              </c:numCache>
            </c:numRef>
          </c:val>
        </c:ser>
        <c:dLbls>
          <c:showLegendKey val="0"/>
          <c:showVal val="1"/>
          <c:showCatName val="0"/>
          <c:showSerName val="0"/>
          <c:showPercent val="0"/>
          <c:showBubbleSize val="0"/>
        </c:dLbls>
        <c:gapWidth val="150"/>
        <c:axId val="106408960"/>
        <c:axId val="106418944"/>
      </c:barChart>
      <c:catAx>
        <c:axId val="106408960"/>
        <c:scaling>
          <c:orientation val="minMax"/>
        </c:scaling>
        <c:delete val="0"/>
        <c:axPos val="b"/>
        <c:numFmt formatCode="0.0%" sourceLinked="1"/>
        <c:majorTickMark val="none"/>
        <c:minorTickMark val="none"/>
        <c:tickLblPos val="nextTo"/>
        <c:txPr>
          <a:bodyPr/>
          <a:lstStyle/>
          <a:p>
            <a:pPr>
              <a:defRPr sz="800"/>
            </a:pPr>
            <a:endParaRPr lang="en-US"/>
          </a:p>
        </c:txPr>
        <c:crossAx val="106418944"/>
        <c:crossesAt val="0"/>
        <c:auto val="1"/>
        <c:lblAlgn val="ctr"/>
        <c:lblOffset val="100"/>
        <c:noMultiLvlLbl val="0"/>
      </c:catAx>
      <c:valAx>
        <c:axId val="106418944"/>
        <c:scaling>
          <c:orientation val="minMax"/>
          <c:max val="1"/>
          <c:min val="0"/>
        </c:scaling>
        <c:delete val="1"/>
        <c:axPos val="l"/>
        <c:majorGridlines/>
        <c:numFmt formatCode="0.0%" sourceLinked="1"/>
        <c:majorTickMark val="none"/>
        <c:minorTickMark val="none"/>
        <c:tickLblPos val="none"/>
        <c:crossAx val="106408960"/>
        <c:crosses val="autoZero"/>
        <c:crossBetween val="between"/>
        <c:majorUnit val="0.25"/>
        <c:minorUnit val="0.1"/>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Sheet'!$AE$15:$AJ$15</c:f>
              <c:numCache>
                <c:formatCode>0.0%</c:formatCode>
                <c:ptCount val="6"/>
                <c:pt idx="0">
                  <c:v>0.35622317596566522</c:v>
                </c:pt>
                <c:pt idx="1">
                  <c:v>0.43776824034334766</c:v>
                </c:pt>
                <c:pt idx="2">
                  <c:v>0.14163090128755365</c:v>
                </c:pt>
                <c:pt idx="3">
                  <c:v>0</c:v>
                </c:pt>
                <c:pt idx="4">
                  <c:v>0</c:v>
                </c:pt>
                <c:pt idx="5">
                  <c:v>6.4377682403433473E-2</c:v>
                </c:pt>
              </c:numCache>
            </c:numRef>
          </c:val>
        </c:ser>
        <c:dLbls>
          <c:showLegendKey val="0"/>
          <c:showVal val="1"/>
          <c:showCatName val="0"/>
          <c:showSerName val="0"/>
          <c:showPercent val="0"/>
          <c:showBubbleSize val="0"/>
        </c:dLbls>
        <c:gapWidth val="150"/>
        <c:axId val="106428672"/>
        <c:axId val="106516480"/>
      </c:barChart>
      <c:catAx>
        <c:axId val="106428672"/>
        <c:scaling>
          <c:orientation val="minMax"/>
        </c:scaling>
        <c:delete val="0"/>
        <c:axPos val="b"/>
        <c:numFmt formatCode="0.00%" sourceLinked="1"/>
        <c:majorTickMark val="none"/>
        <c:minorTickMark val="none"/>
        <c:tickLblPos val="nextTo"/>
        <c:txPr>
          <a:bodyPr/>
          <a:lstStyle/>
          <a:p>
            <a:pPr>
              <a:defRPr sz="800" baseline="0"/>
            </a:pPr>
            <a:endParaRPr lang="en-US"/>
          </a:p>
        </c:txPr>
        <c:crossAx val="106516480"/>
        <c:crossesAt val="0"/>
        <c:auto val="1"/>
        <c:lblAlgn val="ctr"/>
        <c:lblOffset val="100"/>
        <c:noMultiLvlLbl val="0"/>
      </c:catAx>
      <c:valAx>
        <c:axId val="106516480"/>
        <c:scaling>
          <c:orientation val="minMax"/>
          <c:max val="1"/>
          <c:min val="0"/>
        </c:scaling>
        <c:delete val="0"/>
        <c:axPos val="l"/>
        <c:majorGridlines/>
        <c:numFmt formatCode="0.0%" sourceLinked="1"/>
        <c:majorTickMark val="none"/>
        <c:minorTickMark val="none"/>
        <c:tickLblPos val="none"/>
        <c:crossAx val="106428672"/>
        <c:crosses val="autoZero"/>
        <c:crossBetween val="between"/>
        <c:majorUnit val="0.25"/>
        <c:minorUnit val="0.1"/>
      </c:valAx>
    </c:plotArea>
    <c:plotVisOnly val="1"/>
    <c:dispBlanksAs val="gap"/>
    <c:showDLblsOverMax val="0"/>
  </c:chart>
  <c:printSettings>
    <c:headerFooter/>
    <c:pageMargins b="0.75000000000000167" l="0.70000000000000062" r="0.70000000000000062" t="0.75000000000000167" header="0.30000000000000032" footer="0.30000000000000032"/>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Sheet'!$AL$15:$AM$15</c:f>
              <c:numCache>
                <c:formatCode>0.0%</c:formatCode>
                <c:ptCount val="2"/>
                <c:pt idx="0">
                  <c:v>0.79399141630901293</c:v>
                </c:pt>
                <c:pt idx="1">
                  <c:v>0</c:v>
                </c:pt>
              </c:numCache>
            </c:numRef>
          </c:val>
        </c:ser>
        <c:dLbls>
          <c:showLegendKey val="0"/>
          <c:showVal val="1"/>
          <c:showCatName val="0"/>
          <c:showSerName val="0"/>
          <c:showPercent val="0"/>
          <c:showBubbleSize val="0"/>
        </c:dLbls>
        <c:gapWidth val="150"/>
        <c:axId val="106545920"/>
        <c:axId val="106547456"/>
      </c:barChart>
      <c:catAx>
        <c:axId val="106545920"/>
        <c:scaling>
          <c:orientation val="minMax"/>
        </c:scaling>
        <c:delete val="0"/>
        <c:axPos val="b"/>
        <c:numFmt formatCode="0.00%" sourceLinked="1"/>
        <c:majorTickMark val="none"/>
        <c:minorTickMark val="none"/>
        <c:tickLblPos val="nextTo"/>
        <c:txPr>
          <a:bodyPr/>
          <a:lstStyle/>
          <a:p>
            <a:pPr>
              <a:defRPr sz="800"/>
            </a:pPr>
            <a:endParaRPr lang="en-US"/>
          </a:p>
        </c:txPr>
        <c:crossAx val="106547456"/>
        <c:crossesAt val="0"/>
        <c:auto val="1"/>
        <c:lblAlgn val="ctr"/>
        <c:lblOffset val="100"/>
        <c:noMultiLvlLbl val="0"/>
      </c:catAx>
      <c:valAx>
        <c:axId val="106547456"/>
        <c:scaling>
          <c:orientation val="minMax"/>
          <c:max val="1"/>
          <c:min val="0"/>
        </c:scaling>
        <c:delete val="1"/>
        <c:axPos val="l"/>
        <c:majorGridlines/>
        <c:numFmt formatCode="0.0%" sourceLinked="1"/>
        <c:majorTickMark val="none"/>
        <c:minorTickMark val="none"/>
        <c:tickLblPos val="none"/>
        <c:crossAx val="106545920"/>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Sheet'!$AE$16:$AJ$16</c:f>
              <c:numCache>
                <c:formatCode>0.0%</c:formatCode>
                <c:ptCount val="6"/>
                <c:pt idx="0">
                  <c:v>0.44206008583690987</c:v>
                </c:pt>
                <c:pt idx="1">
                  <c:v>0.43776824034334766</c:v>
                </c:pt>
                <c:pt idx="2">
                  <c:v>6.0085836909871244E-2</c:v>
                </c:pt>
                <c:pt idx="3">
                  <c:v>0</c:v>
                </c:pt>
                <c:pt idx="4">
                  <c:v>0</c:v>
                </c:pt>
                <c:pt idx="5">
                  <c:v>6.0085836909871244E-2</c:v>
                </c:pt>
              </c:numCache>
            </c:numRef>
          </c:val>
        </c:ser>
        <c:dLbls>
          <c:showLegendKey val="0"/>
          <c:showVal val="0"/>
          <c:showCatName val="0"/>
          <c:showSerName val="0"/>
          <c:showPercent val="0"/>
          <c:showBubbleSize val="0"/>
        </c:dLbls>
        <c:gapWidth val="150"/>
        <c:axId val="106582016"/>
        <c:axId val="106583552"/>
      </c:barChart>
      <c:catAx>
        <c:axId val="106582016"/>
        <c:scaling>
          <c:orientation val="minMax"/>
        </c:scaling>
        <c:delete val="0"/>
        <c:axPos val="b"/>
        <c:numFmt formatCode="0.00%" sourceLinked="1"/>
        <c:majorTickMark val="none"/>
        <c:minorTickMark val="none"/>
        <c:tickLblPos val="nextTo"/>
        <c:txPr>
          <a:bodyPr/>
          <a:lstStyle/>
          <a:p>
            <a:pPr>
              <a:defRPr sz="800" baseline="0"/>
            </a:pPr>
            <a:endParaRPr lang="en-US"/>
          </a:p>
        </c:txPr>
        <c:crossAx val="106583552"/>
        <c:crossesAt val="0"/>
        <c:auto val="1"/>
        <c:lblAlgn val="ctr"/>
        <c:lblOffset val="100"/>
        <c:noMultiLvlLbl val="0"/>
      </c:catAx>
      <c:valAx>
        <c:axId val="106583552"/>
        <c:scaling>
          <c:orientation val="minMax"/>
          <c:max val="1"/>
          <c:min val="0"/>
        </c:scaling>
        <c:delete val="0"/>
        <c:axPos val="l"/>
        <c:majorGridlines/>
        <c:numFmt formatCode="0.0%" sourceLinked="1"/>
        <c:majorTickMark val="none"/>
        <c:minorTickMark val="none"/>
        <c:tickLblPos val="none"/>
        <c:crossAx val="106582016"/>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Sheet'!$AL$16:$AM$16</c:f>
              <c:numCache>
                <c:formatCode>0.0%</c:formatCode>
                <c:ptCount val="2"/>
                <c:pt idx="0">
                  <c:v>0.87982832618025753</c:v>
                </c:pt>
                <c:pt idx="1">
                  <c:v>0</c:v>
                </c:pt>
              </c:numCache>
            </c:numRef>
          </c:val>
        </c:ser>
        <c:dLbls>
          <c:showLegendKey val="0"/>
          <c:showVal val="1"/>
          <c:showCatName val="0"/>
          <c:showSerName val="0"/>
          <c:showPercent val="0"/>
          <c:showBubbleSize val="0"/>
        </c:dLbls>
        <c:gapWidth val="150"/>
        <c:axId val="106612992"/>
        <c:axId val="106622976"/>
      </c:barChart>
      <c:catAx>
        <c:axId val="106612992"/>
        <c:scaling>
          <c:orientation val="minMax"/>
        </c:scaling>
        <c:delete val="0"/>
        <c:axPos val="b"/>
        <c:numFmt formatCode="0.00%" sourceLinked="1"/>
        <c:majorTickMark val="none"/>
        <c:minorTickMark val="none"/>
        <c:tickLblPos val="nextTo"/>
        <c:txPr>
          <a:bodyPr/>
          <a:lstStyle/>
          <a:p>
            <a:pPr>
              <a:defRPr sz="800"/>
            </a:pPr>
            <a:endParaRPr lang="en-US"/>
          </a:p>
        </c:txPr>
        <c:crossAx val="106622976"/>
        <c:crossesAt val="0"/>
        <c:auto val="1"/>
        <c:lblAlgn val="ctr"/>
        <c:lblOffset val="100"/>
        <c:noMultiLvlLbl val="0"/>
      </c:catAx>
      <c:valAx>
        <c:axId val="106622976"/>
        <c:scaling>
          <c:orientation val="minMax"/>
          <c:max val="1"/>
          <c:min val="0"/>
        </c:scaling>
        <c:delete val="1"/>
        <c:axPos val="l"/>
        <c:majorGridlines/>
        <c:numFmt formatCode="0.0%" sourceLinked="1"/>
        <c:majorTickMark val="none"/>
        <c:minorTickMark val="none"/>
        <c:tickLblPos val="none"/>
        <c:crossAx val="106612992"/>
        <c:crosses val="autoZero"/>
        <c:crossBetween val="between"/>
        <c:majorUnit val="0.25"/>
        <c:minorUnit val="0.1"/>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Sheet'!$AE$17:$AJ$17</c:f>
              <c:numCache>
                <c:formatCode>0.0%</c:formatCode>
                <c:ptCount val="6"/>
                <c:pt idx="0">
                  <c:v>0.34334763948497854</c:v>
                </c:pt>
                <c:pt idx="1">
                  <c:v>0.38197424892703863</c:v>
                </c:pt>
                <c:pt idx="2">
                  <c:v>0.17167381974248927</c:v>
                </c:pt>
                <c:pt idx="3">
                  <c:v>1.2875536480686695E-2</c:v>
                </c:pt>
                <c:pt idx="4">
                  <c:v>4.2918454935622317E-3</c:v>
                </c:pt>
                <c:pt idx="5">
                  <c:v>8.5836909871244635E-2</c:v>
                </c:pt>
              </c:numCache>
            </c:numRef>
          </c:val>
        </c:ser>
        <c:dLbls>
          <c:showLegendKey val="0"/>
          <c:showVal val="0"/>
          <c:showCatName val="0"/>
          <c:showSerName val="0"/>
          <c:showPercent val="0"/>
          <c:showBubbleSize val="0"/>
        </c:dLbls>
        <c:gapWidth val="150"/>
        <c:axId val="106714624"/>
        <c:axId val="106716160"/>
      </c:barChart>
      <c:catAx>
        <c:axId val="106714624"/>
        <c:scaling>
          <c:orientation val="minMax"/>
        </c:scaling>
        <c:delete val="0"/>
        <c:axPos val="b"/>
        <c:numFmt formatCode="0.00%" sourceLinked="1"/>
        <c:majorTickMark val="none"/>
        <c:minorTickMark val="none"/>
        <c:tickLblPos val="nextTo"/>
        <c:txPr>
          <a:bodyPr/>
          <a:lstStyle/>
          <a:p>
            <a:pPr>
              <a:defRPr sz="800" baseline="0"/>
            </a:pPr>
            <a:endParaRPr lang="en-US"/>
          </a:p>
        </c:txPr>
        <c:crossAx val="106716160"/>
        <c:crossesAt val="0"/>
        <c:auto val="1"/>
        <c:lblAlgn val="ctr"/>
        <c:lblOffset val="100"/>
        <c:noMultiLvlLbl val="0"/>
      </c:catAx>
      <c:valAx>
        <c:axId val="106716160"/>
        <c:scaling>
          <c:orientation val="minMax"/>
          <c:max val="1"/>
          <c:min val="0"/>
        </c:scaling>
        <c:delete val="0"/>
        <c:axPos val="l"/>
        <c:majorGridlines/>
        <c:numFmt formatCode="0.0%" sourceLinked="1"/>
        <c:majorTickMark val="none"/>
        <c:minorTickMark val="none"/>
        <c:tickLblPos val="none"/>
        <c:crossAx val="106714624"/>
        <c:crosses val="autoZero"/>
        <c:crossBetween val="between"/>
        <c:majorUnit val="0.25"/>
        <c:minorUnit val="0.1"/>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Sheet'!$AL$17:$AM$17</c:f>
              <c:numCache>
                <c:formatCode>0.0%</c:formatCode>
                <c:ptCount val="2"/>
                <c:pt idx="0">
                  <c:v>0.72532188841201717</c:v>
                </c:pt>
                <c:pt idx="1">
                  <c:v>1.7167381974248927E-2</c:v>
                </c:pt>
              </c:numCache>
            </c:numRef>
          </c:val>
        </c:ser>
        <c:dLbls>
          <c:showLegendKey val="0"/>
          <c:showVal val="1"/>
          <c:showCatName val="0"/>
          <c:showSerName val="0"/>
          <c:showPercent val="0"/>
          <c:showBubbleSize val="0"/>
        </c:dLbls>
        <c:gapWidth val="150"/>
        <c:axId val="106754048"/>
        <c:axId val="106755584"/>
      </c:barChart>
      <c:catAx>
        <c:axId val="106754048"/>
        <c:scaling>
          <c:orientation val="minMax"/>
        </c:scaling>
        <c:delete val="0"/>
        <c:axPos val="b"/>
        <c:numFmt formatCode="0.0%" sourceLinked="1"/>
        <c:majorTickMark val="none"/>
        <c:minorTickMark val="none"/>
        <c:tickLblPos val="nextTo"/>
        <c:txPr>
          <a:bodyPr/>
          <a:lstStyle/>
          <a:p>
            <a:pPr>
              <a:defRPr sz="800"/>
            </a:pPr>
            <a:endParaRPr lang="en-US"/>
          </a:p>
        </c:txPr>
        <c:crossAx val="106755584"/>
        <c:crossesAt val="0"/>
        <c:auto val="1"/>
        <c:lblAlgn val="ctr"/>
        <c:lblOffset val="100"/>
        <c:noMultiLvlLbl val="0"/>
      </c:catAx>
      <c:valAx>
        <c:axId val="106755584"/>
        <c:scaling>
          <c:orientation val="minMax"/>
          <c:max val="1"/>
          <c:min val="0"/>
        </c:scaling>
        <c:delete val="1"/>
        <c:axPos val="l"/>
        <c:majorGridlines/>
        <c:numFmt formatCode="0.0%" sourceLinked="1"/>
        <c:majorTickMark val="none"/>
        <c:minorTickMark val="none"/>
        <c:tickLblPos val="none"/>
        <c:crossAx val="106754048"/>
        <c:crosses val="autoZero"/>
        <c:crossBetween val="between"/>
        <c:majorUnit val="0.25"/>
        <c:minorUnit val="0.1"/>
      </c:valAx>
    </c:plotArea>
    <c:plotVisOnly val="1"/>
    <c:dispBlanksAs val="gap"/>
    <c:showDLblsOverMax val="0"/>
  </c:chart>
  <c:printSettings>
    <c:headerFooter/>
    <c:pageMargins b="0.75000000000000233" l="0.70000000000000062" r="0.70000000000000062" t="0.75000000000000233" header="0.30000000000000032" footer="0.30000000000000032"/>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Sheet'!$AE$18:$AJ$18</c:f>
              <c:numCache>
                <c:formatCode>0.0%</c:formatCode>
                <c:ptCount val="6"/>
                <c:pt idx="0">
                  <c:v>0.69098712446351929</c:v>
                </c:pt>
                <c:pt idx="1">
                  <c:v>0.2832618025751073</c:v>
                </c:pt>
                <c:pt idx="2">
                  <c:v>1.2875536480686695E-2</c:v>
                </c:pt>
                <c:pt idx="3">
                  <c:v>0</c:v>
                </c:pt>
                <c:pt idx="4">
                  <c:v>0</c:v>
                </c:pt>
                <c:pt idx="5">
                  <c:v>1.2875536480686695E-2</c:v>
                </c:pt>
              </c:numCache>
            </c:numRef>
          </c:val>
        </c:ser>
        <c:dLbls>
          <c:showLegendKey val="0"/>
          <c:showVal val="1"/>
          <c:showCatName val="0"/>
          <c:showSerName val="0"/>
          <c:showPercent val="0"/>
          <c:showBubbleSize val="0"/>
        </c:dLbls>
        <c:gapWidth val="150"/>
        <c:axId val="106855808"/>
        <c:axId val="106865792"/>
      </c:barChart>
      <c:catAx>
        <c:axId val="106855808"/>
        <c:scaling>
          <c:orientation val="minMax"/>
        </c:scaling>
        <c:delete val="0"/>
        <c:axPos val="b"/>
        <c:numFmt formatCode="0.00%" sourceLinked="1"/>
        <c:majorTickMark val="none"/>
        <c:minorTickMark val="none"/>
        <c:tickLblPos val="nextTo"/>
        <c:txPr>
          <a:bodyPr/>
          <a:lstStyle/>
          <a:p>
            <a:pPr>
              <a:defRPr sz="800" baseline="0"/>
            </a:pPr>
            <a:endParaRPr lang="en-US"/>
          </a:p>
        </c:txPr>
        <c:crossAx val="106865792"/>
        <c:crossesAt val="0"/>
        <c:auto val="1"/>
        <c:lblAlgn val="ctr"/>
        <c:lblOffset val="100"/>
        <c:noMultiLvlLbl val="0"/>
      </c:catAx>
      <c:valAx>
        <c:axId val="106865792"/>
        <c:scaling>
          <c:orientation val="minMax"/>
          <c:max val="1"/>
          <c:min val="0"/>
        </c:scaling>
        <c:delete val="0"/>
        <c:axPos val="l"/>
        <c:majorGridlines/>
        <c:numFmt formatCode="0.0%" sourceLinked="1"/>
        <c:majorTickMark val="none"/>
        <c:minorTickMark val="none"/>
        <c:tickLblPos val="none"/>
        <c:crossAx val="106855808"/>
        <c:crosses val="autoZero"/>
        <c:crossBetween val="between"/>
        <c:majorUnit val="0.25"/>
        <c:minorUnit val="0.1"/>
      </c:valAx>
    </c:plotArea>
    <c:plotVisOnly val="1"/>
    <c:dispBlanksAs val="gap"/>
    <c:showDLblsOverMax val="0"/>
  </c:chart>
  <c:printSettings>
    <c:headerFooter/>
    <c:pageMargins b="0.75000000000000189" l="0.70000000000000062" r="0.70000000000000062" t="0.75000000000000189" header="0.30000000000000032" footer="0.30000000000000032"/>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Sheet'!$AL$18:$AM$18</c:f>
              <c:numCache>
                <c:formatCode>0.0%</c:formatCode>
                <c:ptCount val="2"/>
                <c:pt idx="0">
                  <c:v>0.97424892703862653</c:v>
                </c:pt>
                <c:pt idx="1">
                  <c:v>0</c:v>
                </c:pt>
              </c:numCache>
            </c:numRef>
          </c:val>
        </c:ser>
        <c:dLbls>
          <c:showLegendKey val="0"/>
          <c:showVal val="1"/>
          <c:showCatName val="0"/>
          <c:showSerName val="0"/>
          <c:showPercent val="0"/>
          <c:showBubbleSize val="0"/>
        </c:dLbls>
        <c:gapWidth val="150"/>
        <c:axId val="106878848"/>
        <c:axId val="106880384"/>
      </c:barChart>
      <c:catAx>
        <c:axId val="106878848"/>
        <c:scaling>
          <c:orientation val="minMax"/>
        </c:scaling>
        <c:delete val="0"/>
        <c:axPos val="b"/>
        <c:numFmt formatCode="0.00%" sourceLinked="1"/>
        <c:majorTickMark val="none"/>
        <c:minorTickMark val="none"/>
        <c:tickLblPos val="nextTo"/>
        <c:txPr>
          <a:bodyPr/>
          <a:lstStyle/>
          <a:p>
            <a:pPr>
              <a:defRPr sz="800"/>
            </a:pPr>
            <a:endParaRPr lang="en-US"/>
          </a:p>
        </c:txPr>
        <c:crossAx val="106880384"/>
        <c:crossesAt val="0"/>
        <c:auto val="1"/>
        <c:lblAlgn val="ctr"/>
        <c:lblOffset val="100"/>
        <c:noMultiLvlLbl val="0"/>
      </c:catAx>
      <c:valAx>
        <c:axId val="106880384"/>
        <c:scaling>
          <c:orientation val="minMax"/>
          <c:max val="1"/>
          <c:min val="0"/>
        </c:scaling>
        <c:delete val="1"/>
        <c:axPos val="l"/>
        <c:majorGridlines/>
        <c:numFmt formatCode="0.0%" sourceLinked="1"/>
        <c:majorTickMark val="none"/>
        <c:minorTickMark val="none"/>
        <c:tickLblPos val="none"/>
        <c:crossAx val="106878848"/>
        <c:crosses val="autoZero"/>
        <c:crossBetween val="between"/>
        <c:majorUnit val="0.25"/>
        <c:minorUnit val="0.1"/>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Sheet'!$AE$19:$AJ$19</c:f>
              <c:numCache>
                <c:formatCode>0.0%</c:formatCode>
                <c:ptCount val="6"/>
                <c:pt idx="0">
                  <c:v>0.45922746781115881</c:v>
                </c:pt>
                <c:pt idx="1">
                  <c:v>0.3905579399141631</c:v>
                </c:pt>
                <c:pt idx="2">
                  <c:v>7.2961373390557943E-2</c:v>
                </c:pt>
                <c:pt idx="3">
                  <c:v>8.5836909871244635E-3</c:v>
                </c:pt>
                <c:pt idx="4">
                  <c:v>0</c:v>
                </c:pt>
                <c:pt idx="5">
                  <c:v>6.8669527896995708E-2</c:v>
                </c:pt>
              </c:numCache>
            </c:numRef>
          </c:val>
        </c:ser>
        <c:dLbls>
          <c:showLegendKey val="0"/>
          <c:showVal val="0"/>
          <c:showCatName val="0"/>
          <c:showSerName val="0"/>
          <c:showPercent val="0"/>
          <c:showBubbleSize val="0"/>
        </c:dLbls>
        <c:gapWidth val="150"/>
        <c:axId val="106906752"/>
        <c:axId val="106908288"/>
      </c:barChart>
      <c:catAx>
        <c:axId val="106906752"/>
        <c:scaling>
          <c:orientation val="minMax"/>
        </c:scaling>
        <c:delete val="0"/>
        <c:axPos val="b"/>
        <c:numFmt formatCode="0.00%" sourceLinked="1"/>
        <c:majorTickMark val="none"/>
        <c:minorTickMark val="none"/>
        <c:tickLblPos val="nextTo"/>
        <c:txPr>
          <a:bodyPr/>
          <a:lstStyle/>
          <a:p>
            <a:pPr>
              <a:defRPr sz="800" baseline="0"/>
            </a:pPr>
            <a:endParaRPr lang="en-US"/>
          </a:p>
        </c:txPr>
        <c:crossAx val="106908288"/>
        <c:crossesAt val="0"/>
        <c:auto val="1"/>
        <c:lblAlgn val="ctr"/>
        <c:lblOffset val="100"/>
        <c:noMultiLvlLbl val="0"/>
      </c:catAx>
      <c:valAx>
        <c:axId val="106908288"/>
        <c:scaling>
          <c:orientation val="minMax"/>
          <c:max val="1"/>
          <c:min val="0"/>
        </c:scaling>
        <c:delete val="0"/>
        <c:axPos val="l"/>
        <c:majorGridlines/>
        <c:numFmt formatCode="0.0%" sourceLinked="1"/>
        <c:majorTickMark val="none"/>
        <c:minorTickMark val="none"/>
        <c:tickLblPos val="none"/>
        <c:crossAx val="106906752"/>
        <c:crosses val="autoZero"/>
        <c:crossBetween val="between"/>
        <c:majorUnit val="0.25"/>
        <c:minorUnit val="0.1"/>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Sheet'!$AL$19:$AM$19</c:f>
              <c:numCache>
                <c:formatCode>0.0%</c:formatCode>
                <c:ptCount val="2"/>
                <c:pt idx="0">
                  <c:v>0.84978540772532196</c:v>
                </c:pt>
                <c:pt idx="1">
                  <c:v>8.5836909871244635E-3</c:v>
                </c:pt>
              </c:numCache>
            </c:numRef>
          </c:val>
        </c:ser>
        <c:dLbls>
          <c:showLegendKey val="0"/>
          <c:showVal val="1"/>
          <c:showCatName val="0"/>
          <c:showSerName val="0"/>
          <c:showPercent val="0"/>
          <c:showBubbleSize val="0"/>
        </c:dLbls>
        <c:gapWidth val="150"/>
        <c:axId val="106925440"/>
        <c:axId val="106955904"/>
      </c:barChart>
      <c:catAx>
        <c:axId val="106925440"/>
        <c:scaling>
          <c:orientation val="minMax"/>
        </c:scaling>
        <c:delete val="0"/>
        <c:axPos val="b"/>
        <c:numFmt formatCode="0.00%" sourceLinked="1"/>
        <c:majorTickMark val="none"/>
        <c:minorTickMark val="none"/>
        <c:tickLblPos val="nextTo"/>
        <c:txPr>
          <a:bodyPr/>
          <a:lstStyle/>
          <a:p>
            <a:pPr>
              <a:defRPr sz="800"/>
            </a:pPr>
            <a:endParaRPr lang="en-US"/>
          </a:p>
        </c:txPr>
        <c:crossAx val="106955904"/>
        <c:crossesAt val="0"/>
        <c:auto val="1"/>
        <c:lblAlgn val="ctr"/>
        <c:lblOffset val="100"/>
        <c:noMultiLvlLbl val="0"/>
      </c:catAx>
      <c:valAx>
        <c:axId val="106955904"/>
        <c:scaling>
          <c:orientation val="minMax"/>
          <c:max val="1"/>
          <c:min val="0"/>
        </c:scaling>
        <c:delete val="1"/>
        <c:axPos val="l"/>
        <c:majorGridlines/>
        <c:numFmt formatCode="0.0%" sourceLinked="1"/>
        <c:majorTickMark val="none"/>
        <c:minorTickMark val="none"/>
        <c:tickLblPos val="none"/>
        <c:crossAx val="106925440"/>
        <c:crosses val="autoZero"/>
        <c:crossBetween val="between"/>
        <c:majorUnit val="0.25"/>
        <c:minorUnit val="0.1"/>
      </c:valAx>
    </c:plotArea>
    <c:plotVisOnly val="1"/>
    <c:dispBlanksAs val="gap"/>
    <c:showDLblsOverMax val="0"/>
  </c:chart>
  <c:printSettings>
    <c:headerFooter/>
    <c:pageMargins b="0.75000000000000233" l="0.70000000000000062" r="0.70000000000000062" t="0.75000000000000233" header="0.30000000000000032" footer="0.30000000000000032"/>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Sheet'!$AE$20:$AJ$20</c:f>
              <c:numCache>
                <c:formatCode>0.0%</c:formatCode>
                <c:ptCount val="6"/>
                <c:pt idx="0">
                  <c:v>0.55364806866952787</c:v>
                </c:pt>
                <c:pt idx="1">
                  <c:v>0.36480686695278969</c:v>
                </c:pt>
                <c:pt idx="2">
                  <c:v>4.2918454935622317E-2</c:v>
                </c:pt>
                <c:pt idx="3">
                  <c:v>1.2875536480686695E-2</c:v>
                </c:pt>
                <c:pt idx="4">
                  <c:v>0</c:v>
                </c:pt>
                <c:pt idx="5">
                  <c:v>2.575107296137339E-2</c:v>
                </c:pt>
              </c:numCache>
            </c:numRef>
          </c:val>
        </c:ser>
        <c:dLbls>
          <c:showLegendKey val="0"/>
          <c:showVal val="0"/>
          <c:showCatName val="0"/>
          <c:showSerName val="0"/>
          <c:showPercent val="0"/>
          <c:showBubbleSize val="0"/>
        </c:dLbls>
        <c:gapWidth val="150"/>
        <c:axId val="106990208"/>
        <c:axId val="106996096"/>
      </c:barChart>
      <c:catAx>
        <c:axId val="106990208"/>
        <c:scaling>
          <c:orientation val="minMax"/>
        </c:scaling>
        <c:delete val="0"/>
        <c:axPos val="b"/>
        <c:numFmt formatCode="0.00%" sourceLinked="1"/>
        <c:majorTickMark val="none"/>
        <c:minorTickMark val="none"/>
        <c:tickLblPos val="nextTo"/>
        <c:txPr>
          <a:bodyPr/>
          <a:lstStyle/>
          <a:p>
            <a:pPr>
              <a:defRPr sz="800" baseline="0"/>
            </a:pPr>
            <a:endParaRPr lang="en-US"/>
          </a:p>
        </c:txPr>
        <c:crossAx val="106996096"/>
        <c:crossesAt val="0"/>
        <c:auto val="1"/>
        <c:lblAlgn val="ctr"/>
        <c:lblOffset val="100"/>
        <c:noMultiLvlLbl val="0"/>
      </c:catAx>
      <c:valAx>
        <c:axId val="106996096"/>
        <c:scaling>
          <c:orientation val="minMax"/>
          <c:max val="1"/>
          <c:min val="0"/>
        </c:scaling>
        <c:delete val="0"/>
        <c:axPos val="l"/>
        <c:majorGridlines/>
        <c:numFmt formatCode="0.0%" sourceLinked="1"/>
        <c:majorTickMark val="none"/>
        <c:minorTickMark val="none"/>
        <c:tickLblPos val="none"/>
        <c:crossAx val="106990208"/>
        <c:crosses val="autoZero"/>
        <c:crossBetween val="between"/>
        <c:majorUnit val="0.25"/>
        <c:minorUnit val="0.1"/>
      </c:valAx>
    </c:plotArea>
    <c:plotVisOnly val="1"/>
    <c:dispBlanksAs val="gap"/>
    <c:showDLblsOverMax val="0"/>
  </c:chart>
  <c:printSettings>
    <c:headerFooter/>
    <c:pageMargins b="0.75000000000000233" l="0.70000000000000062" r="0.70000000000000062" t="0.75000000000000233" header="0.30000000000000032" footer="0.30000000000000032"/>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Sheet'!$AL$20:$AM$20</c:f>
              <c:numCache>
                <c:formatCode>0.0%</c:formatCode>
                <c:ptCount val="2"/>
                <c:pt idx="0">
                  <c:v>0.9184549356223175</c:v>
                </c:pt>
                <c:pt idx="1">
                  <c:v>1.2875536480686695E-2</c:v>
                </c:pt>
              </c:numCache>
            </c:numRef>
          </c:val>
        </c:ser>
        <c:dLbls>
          <c:showLegendKey val="0"/>
          <c:showVal val="1"/>
          <c:showCatName val="0"/>
          <c:showSerName val="0"/>
          <c:showPercent val="0"/>
          <c:showBubbleSize val="0"/>
        </c:dLbls>
        <c:gapWidth val="150"/>
        <c:axId val="107013248"/>
        <c:axId val="107014784"/>
      </c:barChart>
      <c:catAx>
        <c:axId val="107013248"/>
        <c:scaling>
          <c:orientation val="minMax"/>
        </c:scaling>
        <c:delete val="0"/>
        <c:axPos val="b"/>
        <c:numFmt formatCode="0.0%" sourceLinked="1"/>
        <c:majorTickMark val="none"/>
        <c:minorTickMark val="none"/>
        <c:tickLblPos val="nextTo"/>
        <c:txPr>
          <a:bodyPr/>
          <a:lstStyle/>
          <a:p>
            <a:pPr>
              <a:defRPr sz="800"/>
            </a:pPr>
            <a:endParaRPr lang="en-US"/>
          </a:p>
        </c:txPr>
        <c:crossAx val="107014784"/>
        <c:crossesAt val="0"/>
        <c:auto val="1"/>
        <c:lblAlgn val="ctr"/>
        <c:lblOffset val="100"/>
        <c:noMultiLvlLbl val="0"/>
      </c:catAx>
      <c:valAx>
        <c:axId val="107014784"/>
        <c:scaling>
          <c:orientation val="minMax"/>
          <c:max val="1"/>
          <c:min val="0"/>
        </c:scaling>
        <c:delete val="1"/>
        <c:axPos val="l"/>
        <c:majorGridlines/>
        <c:numFmt formatCode="0.0%" sourceLinked="1"/>
        <c:majorTickMark val="none"/>
        <c:minorTickMark val="none"/>
        <c:tickLblPos val="none"/>
        <c:crossAx val="107013248"/>
        <c:crosses val="autoZero"/>
        <c:crossBetween val="between"/>
        <c:majorUnit val="0.25"/>
        <c:minorUnit val="0.1"/>
      </c:valAx>
    </c:plotArea>
    <c:plotVisOnly val="1"/>
    <c:dispBlanksAs val="gap"/>
    <c:showDLblsOverMax val="0"/>
  </c:chart>
  <c:printSettings>
    <c:headerFooter/>
    <c:pageMargins b="0.75000000000000255" l="0.70000000000000062" r="0.70000000000000062" t="0.75000000000000255" header="0.30000000000000032" footer="0.30000000000000032"/>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Sheet'!$AE$21:$AJ$21</c:f>
              <c:numCache>
                <c:formatCode>0.0%</c:formatCode>
                <c:ptCount val="6"/>
                <c:pt idx="0">
                  <c:v>0.55364806866952787</c:v>
                </c:pt>
                <c:pt idx="1">
                  <c:v>0.38626609442060084</c:v>
                </c:pt>
                <c:pt idx="2">
                  <c:v>3.0042918454935622E-2</c:v>
                </c:pt>
                <c:pt idx="3">
                  <c:v>8.5836909871244635E-3</c:v>
                </c:pt>
                <c:pt idx="4">
                  <c:v>0</c:v>
                </c:pt>
                <c:pt idx="5">
                  <c:v>2.1459227467811159E-2</c:v>
                </c:pt>
              </c:numCache>
            </c:numRef>
          </c:val>
        </c:ser>
        <c:dLbls>
          <c:showLegendKey val="0"/>
          <c:showVal val="1"/>
          <c:showCatName val="0"/>
          <c:showSerName val="0"/>
          <c:showPercent val="0"/>
          <c:showBubbleSize val="0"/>
        </c:dLbls>
        <c:gapWidth val="150"/>
        <c:axId val="107053824"/>
        <c:axId val="107055360"/>
      </c:barChart>
      <c:catAx>
        <c:axId val="107053824"/>
        <c:scaling>
          <c:orientation val="minMax"/>
        </c:scaling>
        <c:delete val="0"/>
        <c:axPos val="b"/>
        <c:numFmt formatCode="0.00%" sourceLinked="1"/>
        <c:majorTickMark val="none"/>
        <c:minorTickMark val="none"/>
        <c:tickLblPos val="nextTo"/>
        <c:txPr>
          <a:bodyPr/>
          <a:lstStyle/>
          <a:p>
            <a:pPr>
              <a:defRPr sz="800" baseline="0"/>
            </a:pPr>
            <a:endParaRPr lang="en-US"/>
          </a:p>
        </c:txPr>
        <c:crossAx val="107055360"/>
        <c:crossesAt val="0"/>
        <c:auto val="1"/>
        <c:lblAlgn val="ctr"/>
        <c:lblOffset val="100"/>
        <c:noMultiLvlLbl val="0"/>
      </c:catAx>
      <c:valAx>
        <c:axId val="107055360"/>
        <c:scaling>
          <c:orientation val="minMax"/>
          <c:max val="1"/>
          <c:min val="0"/>
        </c:scaling>
        <c:delete val="0"/>
        <c:axPos val="l"/>
        <c:majorGridlines/>
        <c:numFmt formatCode="0.0%" sourceLinked="1"/>
        <c:majorTickMark val="none"/>
        <c:minorTickMark val="none"/>
        <c:tickLblPos val="none"/>
        <c:crossAx val="107053824"/>
        <c:crosses val="autoZero"/>
        <c:crossBetween val="between"/>
        <c:majorUnit val="0.25"/>
        <c:minorUnit val="0.1"/>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Sheet'!$AL$21:$AM$21</c:f>
              <c:numCache>
                <c:formatCode>0.0%</c:formatCode>
                <c:ptCount val="2"/>
                <c:pt idx="0">
                  <c:v>0.93991416309012865</c:v>
                </c:pt>
                <c:pt idx="1">
                  <c:v>8.5836909871244635E-3</c:v>
                </c:pt>
              </c:numCache>
            </c:numRef>
          </c:val>
        </c:ser>
        <c:dLbls>
          <c:showLegendKey val="0"/>
          <c:showVal val="1"/>
          <c:showCatName val="0"/>
          <c:showSerName val="0"/>
          <c:showPercent val="0"/>
          <c:showBubbleSize val="0"/>
        </c:dLbls>
        <c:gapWidth val="150"/>
        <c:axId val="107085184"/>
        <c:axId val="107222144"/>
      </c:barChart>
      <c:catAx>
        <c:axId val="107085184"/>
        <c:scaling>
          <c:orientation val="minMax"/>
        </c:scaling>
        <c:delete val="0"/>
        <c:axPos val="b"/>
        <c:numFmt formatCode="0.00%" sourceLinked="1"/>
        <c:majorTickMark val="none"/>
        <c:minorTickMark val="none"/>
        <c:tickLblPos val="nextTo"/>
        <c:txPr>
          <a:bodyPr/>
          <a:lstStyle/>
          <a:p>
            <a:pPr>
              <a:defRPr sz="800"/>
            </a:pPr>
            <a:endParaRPr lang="en-US"/>
          </a:p>
        </c:txPr>
        <c:crossAx val="107222144"/>
        <c:crossesAt val="0"/>
        <c:auto val="1"/>
        <c:lblAlgn val="ctr"/>
        <c:lblOffset val="100"/>
        <c:noMultiLvlLbl val="0"/>
      </c:catAx>
      <c:valAx>
        <c:axId val="107222144"/>
        <c:scaling>
          <c:orientation val="minMax"/>
          <c:max val="1"/>
          <c:min val="0"/>
        </c:scaling>
        <c:delete val="1"/>
        <c:axPos val="l"/>
        <c:majorGridlines/>
        <c:numFmt formatCode="0.0%" sourceLinked="1"/>
        <c:majorTickMark val="none"/>
        <c:minorTickMark val="none"/>
        <c:tickLblPos val="none"/>
        <c:crossAx val="107085184"/>
        <c:crosses val="autoZero"/>
        <c:crossBetween val="between"/>
        <c:majorUnit val="0.25"/>
        <c:minorUnit val="0.1"/>
      </c:valAx>
    </c:plotArea>
    <c:plotVisOnly val="1"/>
    <c:dispBlanksAs val="gap"/>
    <c:showDLblsOverMax val="0"/>
  </c:chart>
  <c:printSettings>
    <c:headerFooter/>
    <c:pageMargins b="0.75000000000000233" l="0.70000000000000062" r="0.70000000000000062" t="0.75000000000000233" header="0.30000000000000032" footer="0.30000000000000032"/>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Sheet'!$AE$22:$AJ$22</c:f>
              <c:numCache>
                <c:formatCode>0.0%</c:formatCode>
                <c:ptCount val="6"/>
                <c:pt idx="0">
                  <c:v>0.71673819742489275</c:v>
                </c:pt>
                <c:pt idx="1">
                  <c:v>0.26609442060085836</c:v>
                </c:pt>
                <c:pt idx="2">
                  <c:v>4.2918454935622317E-3</c:v>
                </c:pt>
                <c:pt idx="3">
                  <c:v>0</c:v>
                </c:pt>
                <c:pt idx="4">
                  <c:v>0</c:v>
                </c:pt>
                <c:pt idx="5">
                  <c:v>1.2875536480686695E-2</c:v>
                </c:pt>
              </c:numCache>
            </c:numRef>
          </c:val>
        </c:ser>
        <c:dLbls>
          <c:showLegendKey val="0"/>
          <c:showVal val="0"/>
          <c:showCatName val="0"/>
          <c:showSerName val="0"/>
          <c:showPercent val="0"/>
          <c:showBubbleSize val="0"/>
        </c:dLbls>
        <c:gapWidth val="150"/>
        <c:axId val="107252736"/>
        <c:axId val="107254528"/>
      </c:barChart>
      <c:catAx>
        <c:axId val="107252736"/>
        <c:scaling>
          <c:orientation val="minMax"/>
        </c:scaling>
        <c:delete val="0"/>
        <c:axPos val="b"/>
        <c:numFmt formatCode="0.00%" sourceLinked="1"/>
        <c:majorTickMark val="none"/>
        <c:minorTickMark val="none"/>
        <c:tickLblPos val="nextTo"/>
        <c:txPr>
          <a:bodyPr/>
          <a:lstStyle/>
          <a:p>
            <a:pPr>
              <a:defRPr sz="800" baseline="0"/>
            </a:pPr>
            <a:endParaRPr lang="en-US"/>
          </a:p>
        </c:txPr>
        <c:crossAx val="107254528"/>
        <c:crossesAt val="0"/>
        <c:auto val="1"/>
        <c:lblAlgn val="ctr"/>
        <c:lblOffset val="100"/>
        <c:noMultiLvlLbl val="0"/>
      </c:catAx>
      <c:valAx>
        <c:axId val="107254528"/>
        <c:scaling>
          <c:orientation val="minMax"/>
          <c:max val="1"/>
          <c:min val="0"/>
        </c:scaling>
        <c:delete val="0"/>
        <c:axPos val="l"/>
        <c:majorGridlines/>
        <c:numFmt formatCode="0.0%" sourceLinked="1"/>
        <c:majorTickMark val="none"/>
        <c:minorTickMark val="none"/>
        <c:tickLblPos val="none"/>
        <c:crossAx val="107252736"/>
        <c:crosses val="autoZero"/>
        <c:crossBetween val="between"/>
        <c:majorUnit val="0.25"/>
        <c:minorUnit val="0.1"/>
      </c:valAx>
    </c:plotArea>
    <c:plotVisOnly val="1"/>
    <c:dispBlanksAs val="gap"/>
    <c:showDLblsOverMax val="0"/>
  </c:chart>
  <c:printSettings>
    <c:headerFooter/>
    <c:pageMargins b="0.75000000000000233" l="0.70000000000000062" r="0.70000000000000062" t="0.75000000000000233" header="0.30000000000000032" footer="0.30000000000000032"/>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Sheet'!$AL$22:$AM$22</c:f>
              <c:numCache>
                <c:formatCode>0.0%</c:formatCode>
                <c:ptCount val="2"/>
                <c:pt idx="0">
                  <c:v>0.98283261802575117</c:v>
                </c:pt>
                <c:pt idx="1">
                  <c:v>0</c:v>
                </c:pt>
              </c:numCache>
            </c:numRef>
          </c:val>
        </c:ser>
        <c:dLbls>
          <c:showLegendKey val="0"/>
          <c:showVal val="1"/>
          <c:showCatName val="0"/>
          <c:showSerName val="0"/>
          <c:showPercent val="0"/>
          <c:showBubbleSize val="0"/>
        </c:dLbls>
        <c:gapWidth val="150"/>
        <c:axId val="107288064"/>
        <c:axId val="107289600"/>
      </c:barChart>
      <c:catAx>
        <c:axId val="107288064"/>
        <c:scaling>
          <c:orientation val="minMax"/>
        </c:scaling>
        <c:delete val="0"/>
        <c:axPos val="b"/>
        <c:numFmt formatCode="0.00%" sourceLinked="1"/>
        <c:majorTickMark val="none"/>
        <c:minorTickMark val="none"/>
        <c:tickLblPos val="nextTo"/>
        <c:txPr>
          <a:bodyPr/>
          <a:lstStyle/>
          <a:p>
            <a:pPr>
              <a:defRPr sz="800"/>
            </a:pPr>
            <a:endParaRPr lang="en-US"/>
          </a:p>
        </c:txPr>
        <c:crossAx val="107289600"/>
        <c:crossesAt val="0"/>
        <c:auto val="1"/>
        <c:lblAlgn val="ctr"/>
        <c:lblOffset val="100"/>
        <c:noMultiLvlLbl val="0"/>
      </c:catAx>
      <c:valAx>
        <c:axId val="107289600"/>
        <c:scaling>
          <c:orientation val="minMax"/>
          <c:max val="1"/>
          <c:min val="0"/>
        </c:scaling>
        <c:delete val="1"/>
        <c:axPos val="l"/>
        <c:majorGridlines/>
        <c:numFmt formatCode="0.0%" sourceLinked="1"/>
        <c:majorTickMark val="none"/>
        <c:minorTickMark val="none"/>
        <c:tickLblPos val="none"/>
        <c:crossAx val="107288064"/>
        <c:crosses val="autoZero"/>
        <c:crossBetween val="between"/>
        <c:majorUnit val="0.25"/>
        <c:minorUnit val="0.1"/>
      </c:valAx>
    </c:plotArea>
    <c:plotVisOnly val="1"/>
    <c:dispBlanksAs val="gap"/>
    <c:showDLblsOverMax val="0"/>
  </c:chart>
  <c:printSettings>
    <c:headerFooter/>
    <c:pageMargins b="0.75000000000000255" l="0.70000000000000062" r="0.70000000000000062" t="0.75000000000000255" header="0.30000000000000032" footer="0.30000000000000032"/>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Sheet'!$AE$23:$AJ$23</c:f>
              <c:numCache>
                <c:formatCode>0.0%</c:formatCode>
                <c:ptCount val="6"/>
                <c:pt idx="0">
                  <c:v>0.45064377682403434</c:v>
                </c:pt>
                <c:pt idx="1">
                  <c:v>0.4334763948497854</c:v>
                </c:pt>
                <c:pt idx="2">
                  <c:v>9.4420600858369105E-2</c:v>
                </c:pt>
                <c:pt idx="3">
                  <c:v>8.5836909871244635E-3</c:v>
                </c:pt>
                <c:pt idx="4">
                  <c:v>0</c:v>
                </c:pt>
                <c:pt idx="5">
                  <c:v>1.2875536480686695E-2</c:v>
                </c:pt>
              </c:numCache>
            </c:numRef>
          </c:val>
        </c:ser>
        <c:dLbls>
          <c:showLegendKey val="0"/>
          <c:showVal val="0"/>
          <c:showCatName val="0"/>
          <c:showSerName val="0"/>
          <c:showPercent val="0"/>
          <c:showBubbleSize val="0"/>
        </c:dLbls>
        <c:gapWidth val="150"/>
        <c:axId val="107315584"/>
        <c:axId val="107317120"/>
      </c:barChart>
      <c:catAx>
        <c:axId val="107315584"/>
        <c:scaling>
          <c:orientation val="minMax"/>
        </c:scaling>
        <c:delete val="0"/>
        <c:axPos val="b"/>
        <c:numFmt formatCode="0.00%" sourceLinked="1"/>
        <c:majorTickMark val="none"/>
        <c:minorTickMark val="none"/>
        <c:tickLblPos val="nextTo"/>
        <c:txPr>
          <a:bodyPr/>
          <a:lstStyle/>
          <a:p>
            <a:pPr>
              <a:defRPr sz="800" baseline="0"/>
            </a:pPr>
            <a:endParaRPr lang="en-US"/>
          </a:p>
        </c:txPr>
        <c:crossAx val="107317120"/>
        <c:crossesAt val="0"/>
        <c:auto val="1"/>
        <c:lblAlgn val="ctr"/>
        <c:lblOffset val="100"/>
        <c:noMultiLvlLbl val="0"/>
      </c:catAx>
      <c:valAx>
        <c:axId val="107317120"/>
        <c:scaling>
          <c:orientation val="minMax"/>
          <c:max val="1"/>
          <c:min val="0"/>
        </c:scaling>
        <c:delete val="0"/>
        <c:axPos val="l"/>
        <c:majorGridlines/>
        <c:numFmt formatCode="0.0%" sourceLinked="1"/>
        <c:majorTickMark val="none"/>
        <c:minorTickMark val="none"/>
        <c:tickLblPos val="none"/>
        <c:crossAx val="107315584"/>
        <c:crosses val="autoZero"/>
        <c:crossBetween val="between"/>
        <c:majorUnit val="0.25"/>
        <c:minorUnit val="0.1"/>
      </c:valAx>
    </c:plotArea>
    <c:plotVisOnly val="1"/>
    <c:dispBlanksAs val="gap"/>
    <c:showDLblsOverMax val="0"/>
  </c:chart>
  <c:printSettings>
    <c:headerFooter/>
    <c:pageMargins b="0.75000000000000255" l="0.70000000000000062" r="0.70000000000000062" t="0.75000000000000255" header="0.30000000000000032" footer="0.30000000000000032"/>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Sheet'!$AL$23:$AM$23</c:f>
              <c:numCache>
                <c:formatCode>0.0%</c:formatCode>
                <c:ptCount val="2"/>
                <c:pt idx="0">
                  <c:v>0.88412017167381973</c:v>
                </c:pt>
                <c:pt idx="1">
                  <c:v>8.5836909871244635E-3</c:v>
                </c:pt>
              </c:numCache>
            </c:numRef>
          </c:val>
        </c:ser>
        <c:dLbls>
          <c:showLegendKey val="0"/>
          <c:showVal val="1"/>
          <c:showCatName val="0"/>
          <c:showSerName val="0"/>
          <c:showPercent val="0"/>
          <c:showBubbleSize val="0"/>
        </c:dLbls>
        <c:gapWidth val="150"/>
        <c:axId val="107625088"/>
        <c:axId val="107643264"/>
      </c:barChart>
      <c:catAx>
        <c:axId val="107625088"/>
        <c:scaling>
          <c:orientation val="minMax"/>
        </c:scaling>
        <c:delete val="0"/>
        <c:axPos val="b"/>
        <c:numFmt formatCode="0.0%" sourceLinked="1"/>
        <c:majorTickMark val="none"/>
        <c:minorTickMark val="none"/>
        <c:tickLblPos val="nextTo"/>
        <c:txPr>
          <a:bodyPr/>
          <a:lstStyle/>
          <a:p>
            <a:pPr>
              <a:defRPr sz="800"/>
            </a:pPr>
            <a:endParaRPr lang="en-US"/>
          </a:p>
        </c:txPr>
        <c:crossAx val="107643264"/>
        <c:crossesAt val="0"/>
        <c:auto val="1"/>
        <c:lblAlgn val="ctr"/>
        <c:lblOffset val="100"/>
        <c:noMultiLvlLbl val="0"/>
      </c:catAx>
      <c:valAx>
        <c:axId val="107643264"/>
        <c:scaling>
          <c:orientation val="minMax"/>
          <c:max val="1"/>
          <c:min val="0"/>
        </c:scaling>
        <c:delete val="1"/>
        <c:axPos val="l"/>
        <c:majorGridlines/>
        <c:numFmt formatCode="0.0%" sourceLinked="1"/>
        <c:majorTickMark val="none"/>
        <c:minorTickMark val="none"/>
        <c:tickLblPos val="none"/>
        <c:crossAx val="107625088"/>
        <c:crosses val="autoZero"/>
        <c:crossBetween val="between"/>
        <c:majorUnit val="0.25"/>
        <c:minorUnit val="0.1"/>
      </c:valAx>
    </c:plotArea>
    <c:plotVisOnly val="1"/>
    <c:dispBlanksAs val="gap"/>
    <c:showDLblsOverMax val="0"/>
  </c:chart>
  <c:printSettings>
    <c:headerFooter/>
    <c:pageMargins b="0.75000000000000278" l="0.70000000000000062" r="0.70000000000000062" t="0.75000000000000278" header="0.30000000000000032" footer="0.30000000000000032"/>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Sheet'!$AE$24:$AJ$24</c:f>
              <c:numCache>
                <c:formatCode>0.0%</c:formatCode>
                <c:ptCount val="6"/>
                <c:pt idx="0">
                  <c:v>0.7381974248927039</c:v>
                </c:pt>
                <c:pt idx="1">
                  <c:v>0.22317596566523606</c:v>
                </c:pt>
                <c:pt idx="2">
                  <c:v>1.2875536480686695E-2</c:v>
                </c:pt>
                <c:pt idx="3">
                  <c:v>4.2918454935622317E-3</c:v>
                </c:pt>
                <c:pt idx="4">
                  <c:v>0</c:v>
                </c:pt>
                <c:pt idx="5">
                  <c:v>2.1459227467811159E-2</c:v>
                </c:pt>
              </c:numCache>
            </c:numRef>
          </c:val>
        </c:ser>
        <c:dLbls>
          <c:showLegendKey val="0"/>
          <c:showVal val="1"/>
          <c:showCatName val="0"/>
          <c:showSerName val="0"/>
          <c:showPercent val="0"/>
          <c:showBubbleSize val="0"/>
        </c:dLbls>
        <c:gapWidth val="150"/>
        <c:axId val="107669760"/>
        <c:axId val="107413504"/>
      </c:barChart>
      <c:catAx>
        <c:axId val="107669760"/>
        <c:scaling>
          <c:orientation val="minMax"/>
        </c:scaling>
        <c:delete val="0"/>
        <c:axPos val="b"/>
        <c:numFmt formatCode="0.00%" sourceLinked="1"/>
        <c:majorTickMark val="none"/>
        <c:minorTickMark val="none"/>
        <c:tickLblPos val="nextTo"/>
        <c:txPr>
          <a:bodyPr/>
          <a:lstStyle/>
          <a:p>
            <a:pPr>
              <a:defRPr sz="800" baseline="0"/>
            </a:pPr>
            <a:endParaRPr lang="en-US"/>
          </a:p>
        </c:txPr>
        <c:crossAx val="107413504"/>
        <c:crossesAt val="0"/>
        <c:auto val="1"/>
        <c:lblAlgn val="ctr"/>
        <c:lblOffset val="100"/>
        <c:noMultiLvlLbl val="0"/>
      </c:catAx>
      <c:valAx>
        <c:axId val="107413504"/>
        <c:scaling>
          <c:orientation val="minMax"/>
          <c:max val="1"/>
          <c:min val="0"/>
        </c:scaling>
        <c:delete val="0"/>
        <c:axPos val="l"/>
        <c:majorGridlines/>
        <c:numFmt formatCode="0.0%" sourceLinked="1"/>
        <c:majorTickMark val="none"/>
        <c:minorTickMark val="none"/>
        <c:tickLblPos val="none"/>
        <c:crossAx val="107669760"/>
        <c:crosses val="autoZero"/>
        <c:crossBetween val="between"/>
        <c:majorUnit val="0.25"/>
        <c:minorUnit val="0.1"/>
      </c:valAx>
    </c:plotArea>
    <c:plotVisOnly val="1"/>
    <c:dispBlanksAs val="gap"/>
    <c:showDLblsOverMax val="0"/>
  </c:chart>
  <c:printSettings>
    <c:headerFooter/>
    <c:pageMargins b="0.75000000000000233" l="0.70000000000000062" r="0.70000000000000062" t="0.75000000000000233" header="0.30000000000000032" footer="0.30000000000000032"/>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Sheet'!$AL$24:$AM$24</c:f>
              <c:numCache>
                <c:formatCode>0.0%</c:formatCode>
                <c:ptCount val="2"/>
                <c:pt idx="0">
                  <c:v>0.96137339055794002</c:v>
                </c:pt>
                <c:pt idx="1">
                  <c:v>4.2918454935622317E-3</c:v>
                </c:pt>
              </c:numCache>
            </c:numRef>
          </c:val>
        </c:ser>
        <c:dLbls>
          <c:showLegendKey val="0"/>
          <c:showVal val="1"/>
          <c:showCatName val="0"/>
          <c:showSerName val="0"/>
          <c:showPercent val="0"/>
          <c:showBubbleSize val="0"/>
        </c:dLbls>
        <c:gapWidth val="150"/>
        <c:axId val="107430656"/>
        <c:axId val="107432192"/>
      </c:barChart>
      <c:catAx>
        <c:axId val="107430656"/>
        <c:scaling>
          <c:orientation val="minMax"/>
        </c:scaling>
        <c:delete val="0"/>
        <c:axPos val="b"/>
        <c:numFmt formatCode="0.00%" sourceLinked="1"/>
        <c:majorTickMark val="none"/>
        <c:minorTickMark val="none"/>
        <c:tickLblPos val="nextTo"/>
        <c:txPr>
          <a:bodyPr/>
          <a:lstStyle/>
          <a:p>
            <a:pPr>
              <a:defRPr sz="800"/>
            </a:pPr>
            <a:endParaRPr lang="en-US"/>
          </a:p>
        </c:txPr>
        <c:crossAx val="107432192"/>
        <c:crossesAt val="0"/>
        <c:auto val="1"/>
        <c:lblAlgn val="ctr"/>
        <c:lblOffset val="100"/>
        <c:noMultiLvlLbl val="0"/>
      </c:catAx>
      <c:valAx>
        <c:axId val="107432192"/>
        <c:scaling>
          <c:orientation val="minMax"/>
          <c:max val="1"/>
          <c:min val="0"/>
        </c:scaling>
        <c:delete val="1"/>
        <c:axPos val="l"/>
        <c:majorGridlines/>
        <c:numFmt formatCode="0.0%" sourceLinked="1"/>
        <c:majorTickMark val="none"/>
        <c:minorTickMark val="none"/>
        <c:tickLblPos val="none"/>
        <c:crossAx val="107430656"/>
        <c:crosses val="autoZero"/>
        <c:crossBetween val="between"/>
        <c:majorUnit val="0.25"/>
        <c:minorUnit val="0.1"/>
      </c:valAx>
    </c:plotArea>
    <c:plotVisOnly val="1"/>
    <c:dispBlanksAs val="gap"/>
    <c:showDLblsOverMax val="0"/>
  </c:chart>
  <c:printSettings>
    <c:headerFooter/>
    <c:pageMargins b="0.75000000000000255" l="0.70000000000000062" r="0.70000000000000062" t="0.75000000000000255" header="0.30000000000000032" footer="0.30000000000000032"/>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Sheet'!$AE$25:$AJ$25</c:f>
              <c:numCache>
                <c:formatCode>0.0%</c:formatCode>
                <c:ptCount val="6"/>
                <c:pt idx="0">
                  <c:v>0.51072961373390557</c:v>
                </c:pt>
                <c:pt idx="1">
                  <c:v>0.38626609442060084</c:v>
                </c:pt>
                <c:pt idx="2">
                  <c:v>4.7210300429184553E-2</c:v>
                </c:pt>
                <c:pt idx="3">
                  <c:v>1.2875536480686695E-2</c:v>
                </c:pt>
                <c:pt idx="4">
                  <c:v>0</c:v>
                </c:pt>
                <c:pt idx="5">
                  <c:v>4.2918454935622317E-2</c:v>
                </c:pt>
              </c:numCache>
            </c:numRef>
          </c:val>
        </c:ser>
        <c:dLbls>
          <c:showLegendKey val="0"/>
          <c:showVal val="0"/>
          <c:showCatName val="0"/>
          <c:showSerName val="0"/>
          <c:showPercent val="0"/>
          <c:showBubbleSize val="0"/>
        </c:dLbls>
        <c:gapWidth val="150"/>
        <c:axId val="107462656"/>
        <c:axId val="107464192"/>
      </c:barChart>
      <c:catAx>
        <c:axId val="107462656"/>
        <c:scaling>
          <c:orientation val="minMax"/>
        </c:scaling>
        <c:delete val="0"/>
        <c:axPos val="b"/>
        <c:numFmt formatCode="0.00%" sourceLinked="1"/>
        <c:majorTickMark val="none"/>
        <c:minorTickMark val="none"/>
        <c:tickLblPos val="nextTo"/>
        <c:txPr>
          <a:bodyPr/>
          <a:lstStyle/>
          <a:p>
            <a:pPr>
              <a:defRPr sz="800" baseline="0"/>
            </a:pPr>
            <a:endParaRPr lang="en-US"/>
          </a:p>
        </c:txPr>
        <c:crossAx val="107464192"/>
        <c:crossesAt val="0"/>
        <c:auto val="1"/>
        <c:lblAlgn val="ctr"/>
        <c:lblOffset val="100"/>
        <c:noMultiLvlLbl val="0"/>
      </c:catAx>
      <c:valAx>
        <c:axId val="107464192"/>
        <c:scaling>
          <c:orientation val="minMax"/>
          <c:max val="1"/>
          <c:min val="0"/>
        </c:scaling>
        <c:delete val="0"/>
        <c:axPos val="l"/>
        <c:majorGridlines/>
        <c:numFmt formatCode="0.0%" sourceLinked="1"/>
        <c:majorTickMark val="none"/>
        <c:minorTickMark val="none"/>
        <c:tickLblPos val="none"/>
        <c:crossAx val="107462656"/>
        <c:crosses val="autoZero"/>
        <c:crossBetween val="between"/>
        <c:majorUnit val="0.25"/>
        <c:minorUnit val="0.1"/>
      </c:valAx>
    </c:plotArea>
    <c:plotVisOnly val="1"/>
    <c:dispBlanksAs val="gap"/>
    <c:showDLblsOverMax val="0"/>
  </c:chart>
  <c:printSettings>
    <c:headerFooter/>
    <c:pageMargins b="0.75000000000000255" l="0.70000000000000062" r="0.70000000000000062" t="0.75000000000000255" header="0.30000000000000032" footer="0.30000000000000032"/>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Sheet'!$AL$25:$AM$25</c:f>
              <c:numCache>
                <c:formatCode>0.0%</c:formatCode>
                <c:ptCount val="2"/>
                <c:pt idx="0">
                  <c:v>0.89699570815450635</c:v>
                </c:pt>
                <c:pt idx="1">
                  <c:v>1.2875536480686695E-2</c:v>
                </c:pt>
              </c:numCache>
            </c:numRef>
          </c:val>
        </c:ser>
        <c:dLbls>
          <c:showLegendKey val="0"/>
          <c:showVal val="1"/>
          <c:showCatName val="0"/>
          <c:showSerName val="0"/>
          <c:showPercent val="0"/>
          <c:showBubbleSize val="0"/>
        </c:dLbls>
        <c:gapWidth val="150"/>
        <c:axId val="107493632"/>
        <c:axId val="107495424"/>
      </c:barChart>
      <c:catAx>
        <c:axId val="107493632"/>
        <c:scaling>
          <c:orientation val="minMax"/>
        </c:scaling>
        <c:delete val="0"/>
        <c:axPos val="b"/>
        <c:numFmt formatCode="0.00%" sourceLinked="1"/>
        <c:majorTickMark val="none"/>
        <c:minorTickMark val="none"/>
        <c:tickLblPos val="nextTo"/>
        <c:txPr>
          <a:bodyPr/>
          <a:lstStyle/>
          <a:p>
            <a:pPr>
              <a:defRPr sz="800"/>
            </a:pPr>
            <a:endParaRPr lang="en-US"/>
          </a:p>
        </c:txPr>
        <c:crossAx val="107495424"/>
        <c:crossesAt val="0"/>
        <c:auto val="1"/>
        <c:lblAlgn val="ctr"/>
        <c:lblOffset val="100"/>
        <c:noMultiLvlLbl val="0"/>
      </c:catAx>
      <c:valAx>
        <c:axId val="107495424"/>
        <c:scaling>
          <c:orientation val="minMax"/>
          <c:max val="1"/>
          <c:min val="0"/>
        </c:scaling>
        <c:delete val="1"/>
        <c:axPos val="l"/>
        <c:majorGridlines/>
        <c:numFmt formatCode="0.0%" sourceLinked="1"/>
        <c:majorTickMark val="none"/>
        <c:minorTickMark val="none"/>
        <c:tickLblPos val="none"/>
        <c:crossAx val="107493632"/>
        <c:crosses val="autoZero"/>
        <c:crossBetween val="between"/>
        <c:majorUnit val="0.25"/>
        <c:minorUnit val="0.1"/>
      </c:valAx>
    </c:plotArea>
    <c:plotVisOnly val="1"/>
    <c:dispBlanksAs val="gap"/>
    <c:showDLblsOverMax val="0"/>
  </c:chart>
  <c:printSettings>
    <c:headerFooter/>
    <c:pageMargins b="0.75000000000000278" l="0.70000000000000062" r="0.70000000000000062" t="0.75000000000000278" header="0.30000000000000032" footer="0.30000000000000032"/>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Sheet'!$AE$26:$AJ$26</c:f>
              <c:numCache>
                <c:formatCode>0.0%</c:formatCode>
                <c:ptCount val="6"/>
                <c:pt idx="0">
                  <c:v>0.36480686695278969</c:v>
                </c:pt>
                <c:pt idx="1">
                  <c:v>0.42060085836909872</c:v>
                </c:pt>
                <c:pt idx="2">
                  <c:v>7.2961373390557943E-2</c:v>
                </c:pt>
                <c:pt idx="3">
                  <c:v>3.8626609442060089E-2</c:v>
                </c:pt>
                <c:pt idx="4">
                  <c:v>4.2918454935622317E-3</c:v>
                </c:pt>
                <c:pt idx="5">
                  <c:v>9.8712446351931327E-2</c:v>
                </c:pt>
              </c:numCache>
            </c:numRef>
          </c:val>
        </c:ser>
        <c:dLbls>
          <c:showLegendKey val="0"/>
          <c:showVal val="0"/>
          <c:showCatName val="0"/>
          <c:showSerName val="0"/>
          <c:showPercent val="0"/>
          <c:showBubbleSize val="0"/>
        </c:dLbls>
        <c:gapWidth val="150"/>
        <c:axId val="107533824"/>
        <c:axId val="107535360"/>
      </c:barChart>
      <c:catAx>
        <c:axId val="107533824"/>
        <c:scaling>
          <c:orientation val="minMax"/>
        </c:scaling>
        <c:delete val="0"/>
        <c:axPos val="b"/>
        <c:numFmt formatCode="0.00%" sourceLinked="1"/>
        <c:majorTickMark val="none"/>
        <c:minorTickMark val="none"/>
        <c:tickLblPos val="nextTo"/>
        <c:txPr>
          <a:bodyPr/>
          <a:lstStyle/>
          <a:p>
            <a:pPr>
              <a:defRPr sz="800" baseline="0"/>
            </a:pPr>
            <a:endParaRPr lang="en-US"/>
          </a:p>
        </c:txPr>
        <c:crossAx val="107535360"/>
        <c:crossesAt val="0"/>
        <c:auto val="1"/>
        <c:lblAlgn val="ctr"/>
        <c:lblOffset val="100"/>
        <c:noMultiLvlLbl val="0"/>
      </c:catAx>
      <c:valAx>
        <c:axId val="107535360"/>
        <c:scaling>
          <c:orientation val="minMax"/>
          <c:max val="1"/>
          <c:min val="0"/>
        </c:scaling>
        <c:delete val="0"/>
        <c:axPos val="l"/>
        <c:majorGridlines/>
        <c:numFmt formatCode="0.0%" sourceLinked="1"/>
        <c:majorTickMark val="none"/>
        <c:minorTickMark val="none"/>
        <c:tickLblPos val="none"/>
        <c:crossAx val="107533824"/>
        <c:crosses val="autoZero"/>
        <c:crossBetween val="between"/>
        <c:majorUnit val="0.25"/>
        <c:minorUnit val="0.1"/>
      </c:valAx>
    </c:plotArea>
    <c:plotVisOnly val="1"/>
    <c:dispBlanksAs val="gap"/>
    <c:showDLblsOverMax val="0"/>
  </c:chart>
  <c:printSettings>
    <c:headerFooter/>
    <c:pageMargins b="0.75000000000000278" l="0.70000000000000062" r="0.70000000000000062" t="0.75000000000000278" header="0.30000000000000032" footer="0.30000000000000032"/>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Sheet'!$AL$26:$AM$26</c:f>
              <c:numCache>
                <c:formatCode>0.0%</c:formatCode>
                <c:ptCount val="2"/>
                <c:pt idx="0">
                  <c:v>0.78540772532188841</c:v>
                </c:pt>
                <c:pt idx="1">
                  <c:v>4.2918454935622324E-2</c:v>
                </c:pt>
              </c:numCache>
            </c:numRef>
          </c:val>
        </c:ser>
        <c:dLbls>
          <c:showLegendKey val="0"/>
          <c:showVal val="1"/>
          <c:showCatName val="0"/>
          <c:showSerName val="0"/>
          <c:showPercent val="0"/>
          <c:showBubbleSize val="0"/>
        </c:dLbls>
        <c:gapWidth val="150"/>
        <c:axId val="107696128"/>
        <c:axId val="107697664"/>
      </c:barChart>
      <c:catAx>
        <c:axId val="107696128"/>
        <c:scaling>
          <c:orientation val="minMax"/>
        </c:scaling>
        <c:delete val="0"/>
        <c:axPos val="b"/>
        <c:numFmt formatCode="0.0%" sourceLinked="1"/>
        <c:majorTickMark val="none"/>
        <c:minorTickMark val="none"/>
        <c:tickLblPos val="nextTo"/>
        <c:txPr>
          <a:bodyPr/>
          <a:lstStyle/>
          <a:p>
            <a:pPr>
              <a:defRPr sz="800"/>
            </a:pPr>
            <a:endParaRPr lang="en-US"/>
          </a:p>
        </c:txPr>
        <c:crossAx val="107697664"/>
        <c:crossesAt val="0"/>
        <c:auto val="1"/>
        <c:lblAlgn val="ctr"/>
        <c:lblOffset val="100"/>
        <c:noMultiLvlLbl val="0"/>
      </c:catAx>
      <c:valAx>
        <c:axId val="107697664"/>
        <c:scaling>
          <c:orientation val="minMax"/>
          <c:max val="1"/>
          <c:min val="0"/>
        </c:scaling>
        <c:delete val="1"/>
        <c:axPos val="l"/>
        <c:majorGridlines/>
        <c:numFmt formatCode="0.0%" sourceLinked="1"/>
        <c:majorTickMark val="none"/>
        <c:minorTickMark val="none"/>
        <c:tickLblPos val="none"/>
        <c:crossAx val="107696128"/>
        <c:crosses val="autoZero"/>
        <c:crossBetween val="between"/>
        <c:majorUnit val="0.25"/>
        <c:minorUnit val="0.1"/>
      </c:valAx>
    </c:plotArea>
    <c:plotVisOnly val="1"/>
    <c:dispBlanksAs val="gap"/>
    <c:showDLblsOverMax val="0"/>
  </c:chart>
  <c:printSettings>
    <c:headerFooter/>
    <c:pageMargins b="0.750000000000003" l="0.70000000000000062" r="0.70000000000000062" t="0.750000000000003" header="0.30000000000000032" footer="0.30000000000000032"/>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Sheet'!$AE$27:$AJ$27</c:f>
              <c:numCache>
                <c:formatCode>0.0%</c:formatCode>
                <c:ptCount val="6"/>
                <c:pt idx="0">
                  <c:v>0.29184549356223177</c:v>
                </c:pt>
                <c:pt idx="1">
                  <c:v>0.4334763948497854</c:v>
                </c:pt>
                <c:pt idx="2">
                  <c:v>0.13304721030042918</c:v>
                </c:pt>
                <c:pt idx="3">
                  <c:v>2.1459227467811159E-2</c:v>
                </c:pt>
                <c:pt idx="4">
                  <c:v>4.2918454935622317E-3</c:v>
                </c:pt>
                <c:pt idx="5">
                  <c:v>0.11587982832618025</c:v>
                </c:pt>
              </c:numCache>
            </c:numRef>
          </c:val>
        </c:ser>
        <c:dLbls>
          <c:showLegendKey val="0"/>
          <c:showVal val="1"/>
          <c:showCatName val="0"/>
          <c:showSerName val="0"/>
          <c:showPercent val="0"/>
          <c:showBubbleSize val="0"/>
        </c:dLbls>
        <c:gapWidth val="150"/>
        <c:axId val="107715968"/>
        <c:axId val="107725952"/>
      </c:barChart>
      <c:catAx>
        <c:axId val="107715968"/>
        <c:scaling>
          <c:orientation val="minMax"/>
        </c:scaling>
        <c:delete val="0"/>
        <c:axPos val="b"/>
        <c:numFmt formatCode="0.00%" sourceLinked="1"/>
        <c:majorTickMark val="none"/>
        <c:minorTickMark val="none"/>
        <c:tickLblPos val="nextTo"/>
        <c:txPr>
          <a:bodyPr/>
          <a:lstStyle/>
          <a:p>
            <a:pPr>
              <a:defRPr sz="800" baseline="0"/>
            </a:pPr>
            <a:endParaRPr lang="en-US"/>
          </a:p>
        </c:txPr>
        <c:crossAx val="107725952"/>
        <c:crossesAt val="0"/>
        <c:auto val="1"/>
        <c:lblAlgn val="ctr"/>
        <c:lblOffset val="100"/>
        <c:noMultiLvlLbl val="0"/>
      </c:catAx>
      <c:valAx>
        <c:axId val="107725952"/>
        <c:scaling>
          <c:orientation val="minMax"/>
          <c:max val="1"/>
          <c:min val="0"/>
        </c:scaling>
        <c:delete val="0"/>
        <c:axPos val="l"/>
        <c:majorGridlines/>
        <c:numFmt formatCode="0.0%" sourceLinked="1"/>
        <c:majorTickMark val="none"/>
        <c:minorTickMark val="none"/>
        <c:tickLblPos val="none"/>
        <c:crossAx val="107715968"/>
        <c:crosses val="autoZero"/>
        <c:crossBetween val="between"/>
        <c:majorUnit val="0.25"/>
        <c:minorUnit val="0.1"/>
      </c:valAx>
    </c:plotArea>
    <c:plotVisOnly val="1"/>
    <c:dispBlanksAs val="gap"/>
    <c:showDLblsOverMax val="0"/>
  </c:chart>
  <c:printSettings>
    <c:headerFooter/>
    <c:pageMargins b="0.75000000000000255" l="0.70000000000000062" r="0.70000000000000062" t="0.75000000000000255" header="0.30000000000000032" footer="0.30000000000000032"/>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Sheet'!$AL$27:$AM$27</c:f>
              <c:numCache>
                <c:formatCode>0.0%</c:formatCode>
                <c:ptCount val="2"/>
                <c:pt idx="0">
                  <c:v>0.72532188841201717</c:v>
                </c:pt>
                <c:pt idx="1">
                  <c:v>2.575107296137339E-2</c:v>
                </c:pt>
              </c:numCache>
            </c:numRef>
          </c:val>
        </c:ser>
        <c:dLbls>
          <c:showLegendKey val="0"/>
          <c:showVal val="1"/>
          <c:showCatName val="0"/>
          <c:showSerName val="0"/>
          <c:showPercent val="0"/>
          <c:showBubbleSize val="0"/>
        </c:dLbls>
        <c:gapWidth val="150"/>
        <c:axId val="107763584"/>
        <c:axId val="107765120"/>
      </c:barChart>
      <c:catAx>
        <c:axId val="107763584"/>
        <c:scaling>
          <c:orientation val="minMax"/>
        </c:scaling>
        <c:delete val="0"/>
        <c:axPos val="b"/>
        <c:numFmt formatCode="0.00%" sourceLinked="1"/>
        <c:majorTickMark val="none"/>
        <c:minorTickMark val="none"/>
        <c:tickLblPos val="nextTo"/>
        <c:txPr>
          <a:bodyPr/>
          <a:lstStyle/>
          <a:p>
            <a:pPr>
              <a:defRPr sz="800"/>
            </a:pPr>
            <a:endParaRPr lang="en-US"/>
          </a:p>
        </c:txPr>
        <c:crossAx val="107765120"/>
        <c:crossesAt val="0"/>
        <c:auto val="1"/>
        <c:lblAlgn val="ctr"/>
        <c:lblOffset val="100"/>
        <c:noMultiLvlLbl val="0"/>
      </c:catAx>
      <c:valAx>
        <c:axId val="107765120"/>
        <c:scaling>
          <c:orientation val="minMax"/>
          <c:max val="1"/>
          <c:min val="0"/>
        </c:scaling>
        <c:delete val="1"/>
        <c:axPos val="l"/>
        <c:majorGridlines/>
        <c:numFmt formatCode="0.0%" sourceLinked="1"/>
        <c:majorTickMark val="none"/>
        <c:minorTickMark val="none"/>
        <c:tickLblPos val="none"/>
        <c:crossAx val="107763584"/>
        <c:crosses val="autoZero"/>
        <c:crossBetween val="between"/>
        <c:majorUnit val="0.25"/>
        <c:minorUnit val="0.1"/>
      </c:valAx>
    </c:plotArea>
    <c:plotVisOnly val="1"/>
    <c:dispBlanksAs val="gap"/>
    <c:showDLblsOverMax val="0"/>
  </c:chart>
  <c:printSettings>
    <c:headerFooter/>
    <c:pageMargins b="0.75000000000000278" l="0.70000000000000062" r="0.70000000000000062" t="0.75000000000000278" header="0.30000000000000032" footer="0.30000000000000032"/>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Sheet'!$AE$7:$AJ$7</c:f>
              <c:strCache>
                <c:ptCount val="6"/>
                <c:pt idx="0">
                  <c:v>Strongly Agree</c:v>
                </c:pt>
                <c:pt idx="1">
                  <c:v>Agree</c:v>
                </c:pt>
                <c:pt idx="2">
                  <c:v>Not Sure</c:v>
                </c:pt>
                <c:pt idx="3">
                  <c:v>Disagree</c:v>
                </c:pt>
                <c:pt idx="4">
                  <c:v>Strongly Disagree</c:v>
                </c:pt>
                <c:pt idx="5">
                  <c:v>Not Applicable</c:v>
                </c:pt>
              </c:strCache>
            </c:strRef>
          </c:cat>
          <c:val>
            <c:numRef>
              <c:f>'Data Sheet'!$AE$28:$AJ$28</c:f>
              <c:numCache>
                <c:formatCode>0.0%</c:formatCode>
                <c:ptCount val="6"/>
                <c:pt idx="0">
                  <c:v>0.79828326180257514</c:v>
                </c:pt>
                <c:pt idx="1">
                  <c:v>0.16738197424892703</c:v>
                </c:pt>
                <c:pt idx="2">
                  <c:v>8.5836909871244635E-3</c:v>
                </c:pt>
                <c:pt idx="3">
                  <c:v>4.2918454935622317E-3</c:v>
                </c:pt>
                <c:pt idx="4">
                  <c:v>0</c:v>
                </c:pt>
                <c:pt idx="5">
                  <c:v>2.1459227467811159E-2</c:v>
                </c:pt>
              </c:numCache>
            </c:numRef>
          </c:val>
        </c:ser>
        <c:dLbls>
          <c:showLegendKey val="0"/>
          <c:showVal val="0"/>
          <c:showCatName val="0"/>
          <c:showSerName val="0"/>
          <c:showPercent val="0"/>
          <c:showBubbleSize val="0"/>
        </c:dLbls>
        <c:gapWidth val="150"/>
        <c:axId val="107795584"/>
        <c:axId val="107797120"/>
      </c:barChart>
      <c:catAx>
        <c:axId val="107795584"/>
        <c:scaling>
          <c:orientation val="minMax"/>
        </c:scaling>
        <c:delete val="0"/>
        <c:axPos val="b"/>
        <c:numFmt formatCode="0.00%" sourceLinked="1"/>
        <c:majorTickMark val="none"/>
        <c:minorTickMark val="none"/>
        <c:tickLblPos val="nextTo"/>
        <c:txPr>
          <a:bodyPr/>
          <a:lstStyle/>
          <a:p>
            <a:pPr>
              <a:defRPr sz="800" baseline="0"/>
            </a:pPr>
            <a:endParaRPr lang="en-US"/>
          </a:p>
        </c:txPr>
        <c:crossAx val="107797120"/>
        <c:crossesAt val="0"/>
        <c:auto val="1"/>
        <c:lblAlgn val="ctr"/>
        <c:lblOffset val="100"/>
        <c:noMultiLvlLbl val="0"/>
      </c:catAx>
      <c:valAx>
        <c:axId val="107797120"/>
        <c:scaling>
          <c:orientation val="minMax"/>
          <c:max val="1"/>
          <c:min val="0"/>
        </c:scaling>
        <c:delete val="0"/>
        <c:axPos val="l"/>
        <c:majorGridlines/>
        <c:numFmt formatCode="0.0%" sourceLinked="1"/>
        <c:majorTickMark val="none"/>
        <c:minorTickMark val="none"/>
        <c:tickLblPos val="none"/>
        <c:crossAx val="107795584"/>
        <c:crosses val="autoZero"/>
        <c:crossBetween val="between"/>
        <c:majorUnit val="0.25"/>
        <c:minorUnit val="0.1"/>
      </c:valAx>
    </c:plotArea>
    <c:plotVisOnly val="1"/>
    <c:dispBlanksAs val="gap"/>
    <c:showDLblsOverMax val="0"/>
  </c:chart>
  <c:printSettings>
    <c:headerFooter/>
    <c:pageMargins b="0.75000000000000278" l="0.70000000000000062" r="0.70000000000000062" t="0.75000000000000278" header="0.30000000000000032" footer="0.30000000000000032"/>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Sheet'!$AL$7:$AM$7</c:f>
              <c:strCache>
                <c:ptCount val="2"/>
                <c:pt idx="0">
                  <c:v>Strengths</c:v>
                </c:pt>
                <c:pt idx="1">
                  <c:v>Weaknesses</c:v>
                </c:pt>
              </c:strCache>
            </c:strRef>
          </c:cat>
          <c:val>
            <c:numRef>
              <c:f>'Data Sheet'!$AL$28:$AM$28</c:f>
              <c:numCache>
                <c:formatCode>0.0%</c:formatCode>
                <c:ptCount val="2"/>
                <c:pt idx="0">
                  <c:v>0.96566523605150212</c:v>
                </c:pt>
                <c:pt idx="1">
                  <c:v>4.2918454935622317E-3</c:v>
                </c:pt>
              </c:numCache>
            </c:numRef>
          </c:val>
        </c:ser>
        <c:dLbls>
          <c:showLegendKey val="0"/>
          <c:showVal val="1"/>
          <c:showCatName val="0"/>
          <c:showSerName val="0"/>
          <c:showPercent val="0"/>
          <c:showBubbleSize val="0"/>
        </c:dLbls>
        <c:gapWidth val="150"/>
        <c:axId val="107842944"/>
        <c:axId val="107844736"/>
      </c:barChart>
      <c:catAx>
        <c:axId val="107842944"/>
        <c:scaling>
          <c:orientation val="minMax"/>
        </c:scaling>
        <c:delete val="0"/>
        <c:axPos val="b"/>
        <c:numFmt formatCode="0.00%" sourceLinked="1"/>
        <c:majorTickMark val="none"/>
        <c:minorTickMark val="none"/>
        <c:tickLblPos val="nextTo"/>
        <c:txPr>
          <a:bodyPr/>
          <a:lstStyle/>
          <a:p>
            <a:pPr>
              <a:defRPr sz="800"/>
            </a:pPr>
            <a:endParaRPr lang="en-US"/>
          </a:p>
        </c:txPr>
        <c:crossAx val="107844736"/>
        <c:crossesAt val="0"/>
        <c:auto val="1"/>
        <c:lblAlgn val="ctr"/>
        <c:lblOffset val="100"/>
        <c:noMultiLvlLbl val="0"/>
      </c:catAx>
      <c:valAx>
        <c:axId val="107844736"/>
        <c:scaling>
          <c:orientation val="minMax"/>
          <c:max val="1"/>
          <c:min val="0"/>
        </c:scaling>
        <c:delete val="1"/>
        <c:axPos val="l"/>
        <c:majorGridlines/>
        <c:numFmt formatCode="0.0%" sourceLinked="1"/>
        <c:majorTickMark val="none"/>
        <c:minorTickMark val="none"/>
        <c:tickLblPos val="none"/>
        <c:crossAx val="107842944"/>
        <c:crosses val="autoZero"/>
        <c:crossBetween val="between"/>
        <c:majorUnit val="0.25"/>
        <c:minorUnit val="0.1"/>
      </c:valAx>
    </c:plotArea>
    <c:plotVisOnly val="1"/>
    <c:dispBlanksAs val="gap"/>
    <c:showDLblsOverMax val="0"/>
  </c:chart>
  <c:printSettings>
    <c:headerFooter/>
    <c:pageMargins b="0.750000000000003" l="0.70000000000000062" r="0.70000000000000062" t="0.750000000000003" header="0.30000000000000032" footer="0.30000000000000032"/>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rgbClr val="00B050"/>
              </a:solidFill>
            </c:spPr>
          </c:dPt>
          <c:dPt>
            <c:idx val="1"/>
            <c:invertIfNegative val="0"/>
            <c:bubble3D val="0"/>
            <c:spPr>
              <a:solidFill>
                <a:srgbClr val="92D050"/>
              </a:solidFill>
            </c:spPr>
          </c:dPt>
          <c:dPt>
            <c:idx val="2"/>
            <c:invertIfNegative val="0"/>
            <c:bubble3D val="0"/>
            <c:spPr>
              <a:solidFill>
                <a:srgbClr val="FFFF00"/>
              </a:solidFill>
            </c:spPr>
          </c:dPt>
          <c:dPt>
            <c:idx val="3"/>
            <c:invertIfNegative val="0"/>
            <c:bubble3D val="0"/>
            <c:spPr>
              <a:solidFill>
                <a:srgbClr val="FFC000"/>
              </a:solidFill>
            </c:spPr>
          </c:dPt>
          <c:dPt>
            <c:idx val="4"/>
            <c:invertIfNegative val="0"/>
            <c:bubble3D val="0"/>
            <c:spPr>
              <a:solidFill>
                <a:srgbClr val="FF0000"/>
              </a:solidFill>
            </c:spPr>
          </c:dPt>
          <c:dLbls>
            <c:showLegendKey val="0"/>
            <c:showVal val="1"/>
            <c:showCatName val="0"/>
            <c:showSerName val="0"/>
            <c:showPercent val="0"/>
            <c:showBubbleSize val="0"/>
            <c:showLeaderLines val="0"/>
          </c:dLbls>
          <c:cat>
            <c:strRef>
              <c:f>'Data Sheet'!$Q$7:$V$7</c:f>
              <c:strCache>
                <c:ptCount val="6"/>
                <c:pt idx="0">
                  <c:v>Strongly Agree</c:v>
                </c:pt>
                <c:pt idx="1">
                  <c:v>Agree</c:v>
                </c:pt>
                <c:pt idx="2">
                  <c:v>Not Sure</c:v>
                </c:pt>
                <c:pt idx="3">
                  <c:v>Disagree</c:v>
                </c:pt>
                <c:pt idx="4">
                  <c:v>Strongly Disagree</c:v>
                </c:pt>
                <c:pt idx="5">
                  <c:v>Not Applicable</c:v>
                </c:pt>
              </c:strCache>
            </c:strRef>
          </c:cat>
          <c:val>
            <c:numRef>
              <c:f>'Data Sheet'!$Q$17:$V$17</c:f>
              <c:numCache>
                <c:formatCode>0.0%</c:formatCode>
                <c:ptCount val="6"/>
                <c:pt idx="0">
                  <c:v>0.51502145922746778</c:v>
                </c:pt>
                <c:pt idx="1">
                  <c:v>0.42918454935622319</c:v>
                </c:pt>
                <c:pt idx="2">
                  <c:v>4.2918454935622317E-2</c:v>
                </c:pt>
                <c:pt idx="3">
                  <c:v>4.2918454935622317E-3</c:v>
                </c:pt>
                <c:pt idx="4">
                  <c:v>0</c:v>
                </c:pt>
                <c:pt idx="5">
                  <c:v>8.5836909871244635E-3</c:v>
                </c:pt>
              </c:numCache>
            </c:numRef>
          </c:val>
        </c:ser>
        <c:dLbls>
          <c:showLegendKey val="0"/>
          <c:showVal val="0"/>
          <c:showCatName val="0"/>
          <c:showSerName val="0"/>
          <c:showPercent val="0"/>
          <c:showBubbleSize val="0"/>
        </c:dLbls>
        <c:gapWidth val="150"/>
        <c:axId val="107870848"/>
        <c:axId val="107880832"/>
      </c:barChart>
      <c:catAx>
        <c:axId val="107870848"/>
        <c:scaling>
          <c:orientation val="minMax"/>
        </c:scaling>
        <c:delete val="0"/>
        <c:axPos val="b"/>
        <c:numFmt formatCode="0.00%" sourceLinked="1"/>
        <c:majorTickMark val="none"/>
        <c:minorTickMark val="none"/>
        <c:tickLblPos val="nextTo"/>
        <c:txPr>
          <a:bodyPr/>
          <a:lstStyle/>
          <a:p>
            <a:pPr>
              <a:defRPr sz="800" baseline="0"/>
            </a:pPr>
            <a:endParaRPr lang="en-US"/>
          </a:p>
        </c:txPr>
        <c:crossAx val="107880832"/>
        <c:crossesAt val="0"/>
        <c:auto val="1"/>
        <c:lblAlgn val="ctr"/>
        <c:lblOffset val="100"/>
        <c:noMultiLvlLbl val="0"/>
      </c:catAx>
      <c:valAx>
        <c:axId val="107880832"/>
        <c:scaling>
          <c:orientation val="minMax"/>
          <c:max val="1"/>
          <c:min val="0"/>
        </c:scaling>
        <c:delete val="0"/>
        <c:axPos val="l"/>
        <c:majorGridlines/>
        <c:numFmt formatCode="0.0%" sourceLinked="1"/>
        <c:majorTickMark val="none"/>
        <c:minorTickMark val="none"/>
        <c:tickLblPos val="none"/>
        <c:crossAx val="107870848"/>
        <c:crosses val="autoZero"/>
        <c:crossBetween val="between"/>
        <c:majorUnit val="0.25"/>
        <c:minorUnit val="0.1"/>
      </c:valAx>
    </c:plotArea>
    <c:plotVisOnly val="1"/>
    <c:dispBlanksAs val="gap"/>
    <c:showDLblsOverMax val="0"/>
  </c:chart>
  <c:printSettings>
    <c:headerFooter/>
    <c:pageMargins b="0.75000000000000233" l="0.70000000000000062" r="0.70000000000000062" t="0.75000000000000233" header="0.30000000000000032" footer="0.30000000000000032"/>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Pt>
            <c:idx val="0"/>
            <c:invertIfNegative val="0"/>
            <c:bubble3D val="0"/>
            <c:spPr>
              <a:solidFill>
                <a:schemeClr val="accent3"/>
              </a:solidFill>
            </c:spPr>
          </c:dPt>
          <c:dPt>
            <c:idx val="1"/>
            <c:invertIfNegative val="0"/>
            <c:bubble3D val="0"/>
            <c:spPr>
              <a:solidFill>
                <a:srgbClr val="FF0000"/>
              </a:solidFill>
            </c:spPr>
          </c:dPt>
          <c:cat>
            <c:strRef>
              <c:f>'Data Sheet'!$X$7:$Y$7</c:f>
              <c:strCache>
                <c:ptCount val="2"/>
                <c:pt idx="0">
                  <c:v>Strengths</c:v>
                </c:pt>
                <c:pt idx="1">
                  <c:v>Weaknesses</c:v>
                </c:pt>
              </c:strCache>
            </c:strRef>
          </c:cat>
          <c:val>
            <c:numRef>
              <c:f>'Data Sheet'!$X$17:$Y$17</c:f>
              <c:numCache>
                <c:formatCode>0.0%</c:formatCode>
                <c:ptCount val="2"/>
                <c:pt idx="0">
                  <c:v>0.94420600858369097</c:v>
                </c:pt>
                <c:pt idx="1">
                  <c:v>4.2918454935622317E-3</c:v>
                </c:pt>
              </c:numCache>
            </c:numRef>
          </c:val>
        </c:ser>
        <c:dLbls>
          <c:showLegendKey val="0"/>
          <c:showVal val="1"/>
          <c:showCatName val="0"/>
          <c:showSerName val="0"/>
          <c:showPercent val="0"/>
          <c:showBubbleSize val="0"/>
        </c:dLbls>
        <c:gapWidth val="150"/>
        <c:axId val="107902080"/>
        <c:axId val="107903616"/>
      </c:barChart>
      <c:catAx>
        <c:axId val="107902080"/>
        <c:scaling>
          <c:orientation val="minMax"/>
        </c:scaling>
        <c:delete val="0"/>
        <c:axPos val="b"/>
        <c:numFmt formatCode="0.0%" sourceLinked="1"/>
        <c:majorTickMark val="none"/>
        <c:minorTickMark val="none"/>
        <c:tickLblPos val="nextTo"/>
        <c:txPr>
          <a:bodyPr/>
          <a:lstStyle/>
          <a:p>
            <a:pPr>
              <a:defRPr sz="800"/>
            </a:pPr>
            <a:endParaRPr lang="en-US"/>
          </a:p>
        </c:txPr>
        <c:crossAx val="107903616"/>
        <c:crossesAt val="0"/>
        <c:auto val="1"/>
        <c:lblAlgn val="ctr"/>
        <c:lblOffset val="100"/>
        <c:noMultiLvlLbl val="0"/>
      </c:catAx>
      <c:valAx>
        <c:axId val="107903616"/>
        <c:scaling>
          <c:orientation val="minMax"/>
          <c:max val="1"/>
          <c:min val="0"/>
        </c:scaling>
        <c:delete val="1"/>
        <c:axPos val="l"/>
        <c:majorGridlines/>
        <c:numFmt formatCode="0.0%" sourceLinked="1"/>
        <c:majorTickMark val="none"/>
        <c:minorTickMark val="none"/>
        <c:tickLblPos val="none"/>
        <c:crossAx val="107902080"/>
        <c:crosses val="autoZero"/>
        <c:crossBetween val="between"/>
        <c:majorUnit val="0.25"/>
        <c:minorUnit val="0.1"/>
      </c:valAx>
    </c:plotArea>
    <c:plotVisOnly val="1"/>
    <c:dispBlanksAs val="gap"/>
    <c:showDLblsOverMax val="0"/>
  </c:chart>
  <c:printSettings>
    <c:headerFooter/>
    <c:pageMargins b="0.75000000000000255" l="0.70000000000000062" r="0.70000000000000062" t="0.75000000000000255" header="0.30000000000000032" footer="0.30000000000000032"/>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title>
    <c:autoTitleDeleted val="0"/>
    <c:plotArea>
      <c:layout/>
      <c:lineChart>
        <c:grouping val="standard"/>
        <c:varyColors val="0"/>
        <c:ser>
          <c:idx val="1"/>
          <c:order val="0"/>
          <c:tx>
            <c:strRef>
              <c:f>'Input Sheet'!$B$7</c:f>
              <c:strCache>
                <c:ptCount val="1"/>
                <c:pt idx="0">
                  <c:v>Educational Leadership and Management</c:v>
                </c:pt>
              </c:strCache>
            </c:strRef>
          </c:tx>
          <c:spPr>
            <a:ln>
              <a:solidFill>
                <a:srgbClr val="4F81BD"/>
              </a:solidFill>
            </a:ln>
          </c:spPr>
          <c:marker>
            <c:symbol val="diamond"/>
            <c:size val="7"/>
            <c:spPr>
              <a:solidFill>
                <a:srgbClr val="4F81BD"/>
              </a:solidFill>
              <a:ln>
                <a:solidFill>
                  <a:srgbClr val="4F81BD"/>
                </a:solidFill>
              </a:ln>
            </c:spPr>
          </c:marker>
          <c:dLbls>
            <c:numFmt formatCode="#,##0.0" sourceLinked="0"/>
            <c:dLblPos val="t"/>
            <c:showLegendKey val="0"/>
            <c:showVal val="1"/>
            <c:showCatName val="0"/>
            <c:showSerName val="0"/>
            <c:showPercent val="0"/>
            <c:showBubbleSize val="0"/>
            <c:showLeaderLines val="0"/>
          </c:dLbls>
          <c:cat>
            <c:numRef>
              <c:f>'Input Sheet'!$A$8:$A$15</c:f>
              <c:numCache>
                <c:formatCode>General</c:formatCode>
                <c:ptCount val="8"/>
                <c:pt idx="0">
                  <c:v>1</c:v>
                </c:pt>
                <c:pt idx="1">
                  <c:v>2</c:v>
                </c:pt>
                <c:pt idx="2">
                  <c:v>3</c:v>
                </c:pt>
                <c:pt idx="3">
                  <c:v>4</c:v>
                </c:pt>
                <c:pt idx="4">
                  <c:v>5</c:v>
                </c:pt>
                <c:pt idx="5">
                  <c:v>6</c:v>
                </c:pt>
                <c:pt idx="6">
                  <c:v>7</c:v>
                </c:pt>
                <c:pt idx="7">
                  <c:v>8</c:v>
                </c:pt>
              </c:numCache>
            </c:numRef>
          </c:cat>
          <c:val>
            <c:numRef>
              <c:f>'Data Sheet'!$M$8:$M$15</c:f>
              <c:numCache>
                <c:formatCode>General</c:formatCode>
                <c:ptCount val="8"/>
                <c:pt idx="0">
                  <c:v>1.8626609442060085</c:v>
                </c:pt>
                <c:pt idx="1">
                  <c:v>1.6952789699570816</c:v>
                </c:pt>
                <c:pt idx="2">
                  <c:v>1.4163090128755365</c:v>
                </c:pt>
                <c:pt idx="3">
                  <c:v>1.2832618025751072</c:v>
                </c:pt>
                <c:pt idx="4">
                  <c:v>1.1545064377682404</c:v>
                </c:pt>
                <c:pt idx="5">
                  <c:v>1.296137339055794</c:v>
                </c:pt>
                <c:pt idx="6">
                  <c:v>1.2703862660944205</c:v>
                </c:pt>
                <c:pt idx="7">
                  <c:v>1.4635193133047211</c:v>
                </c:pt>
              </c:numCache>
            </c:numRef>
          </c:val>
          <c:smooth val="0"/>
        </c:ser>
        <c:dLbls>
          <c:showLegendKey val="0"/>
          <c:showVal val="1"/>
          <c:showCatName val="0"/>
          <c:showSerName val="0"/>
          <c:showPercent val="0"/>
          <c:showBubbleSize val="0"/>
        </c:dLbls>
        <c:marker val="1"/>
        <c:smooth val="0"/>
        <c:axId val="82941440"/>
        <c:axId val="82944768"/>
      </c:lineChart>
      <c:catAx>
        <c:axId val="82941440"/>
        <c:scaling>
          <c:orientation val="minMax"/>
        </c:scaling>
        <c:delete val="0"/>
        <c:axPos val="b"/>
        <c:majorGridlines/>
        <c:minorGridlines/>
        <c:title>
          <c:tx>
            <c:rich>
              <a:bodyPr/>
              <a:lstStyle/>
              <a:p>
                <a:pPr>
                  <a:defRPr/>
                </a:pPr>
                <a:r>
                  <a:rPr lang="en-GB"/>
                  <a:t>Question Number</a:t>
                </a:r>
              </a:p>
            </c:rich>
          </c:tx>
          <c:layout/>
          <c:overlay val="0"/>
        </c:title>
        <c:numFmt formatCode="General" sourceLinked="1"/>
        <c:majorTickMark val="none"/>
        <c:minorTickMark val="none"/>
        <c:tickLblPos val="low"/>
        <c:crossAx val="82944768"/>
        <c:crosses val="autoZero"/>
        <c:auto val="1"/>
        <c:lblAlgn val="ctr"/>
        <c:lblOffset val="100"/>
        <c:tickLblSkip val="1"/>
        <c:tickMarkSkip val="1"/>
        <c:noMultiLvlLbl val="0"/>
      </c:catAx>
      <c:valAx>
        <c:axId val="82944768"/>
        <c:scaling>
          <c:orientation val="minMax"/>
          <c:max val="2"/>
          <c:min val="-2"/>
        </c:scaling>
        <c:delete val="0"/>
        <c:axPos val="l"/>
        <c:majorGridlines/>
        <c:title>
          <c:tx>
            <c:rich>
              <a:bodyPr/>
              <a:lstStyle/>
              <a:p>
                <a:pPr>
                  <a:defRPr/>
                </a:pPr>
                <a:r>
                  <a:rPr lang="en-GB"/>
                  <a:t>Weighted Average</a:t>
                </a:r>
              </a:p>
            </c:rich>
          </c:tx>
          <c:layout/>
          <c:overlay val="0"/>
        </c:title>
        <c:numFmt formatCode="General" sourceLinked="1"/>
        <c:majorTickMark val="none"/>
        <c:minorTickMark val="none"/>
        <c:tickLblPos val="nextTo"/>
        <c:crossAx val="82941440"/>
        <c:crosses val="autoZero"/>
        <c:crossBetween val="between"/>
        <c:majorUnit val="1"/>
        <c:minorUnit val="0.2"/>
      </c:valAx>
    </c:plotArea>
    <c:plotVisOnly val="0"/>
    <c:dispBlanksAs val="zero"/>
    <c:showDLblsOverMax val="0"/>
  </c:chart>
  <c:printSettings>
    <c:headerFooter/>
    <c:pageMargins b="0.74803149606299313" l="0.70866141732283583" r="0.70866141732283583" t="0.74803149606299313" header="0.31496062992126073" footer="0.31496062992126073"/>
    <c:pageSetup paperSize="9" orientation="landscape" verticalDpi="0"/>
  </c:printSettings>
</c:chartSpace>
</file>

<file path=xl/charts/chart7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sz="1800" b="1" i="0" u="none" strike="noStrike" baseline="0"/>
              <a:t>Learning and Teaching </a:t>
            </a:r>
            <a:endParaRPr lang="en-GB"/>
          </a:p>
        </c:rich>
      </c:tx>
      <c:layout/>
      <c:overlay val="0"/>
    </c:title>
    <c:autoTitleDeleted val="0"/>
    <c:plotArea>
      <c:layout/>
      <c:lineChart>
        <c:grouping val="standard"/>
        <c:varyColors val="0"/>
        <c:ser>
          <c:idx val="0"/>
          <c:order val="0"/>
          <c:tx>
            <c:strRef>
              <c:f>'Data Sheet'!$P$7</c:f>
              <c:strCache>
                <c:ptCount val="1"/>
                <c:pt idx="0">
                  <c:v>Learning and Teaching</c:v>
                </c:pt>
              </c:strCache>
            </c:strRef>
          </c:tx>
          <c:dPt>
            <c:idx val="20"/>
            <c:marker>
              <c:symbol val="none"/>
            </c:marker>
            <c:bubble3D val="0"/>
            <c:spPr>
              <a:ln>
                <a:noFill/>
              </a:ln>
            </c:spPr>
          </c:dPt>
          <c:dLbls>
            <c:dLbl>
              <c:idx val="20"/>
              <c:delete val="1"/>
            </c:dLbl>
            <c:numFmt formatCode="#,##0.0" sourceLinked="0"/>
            <c:spPr>
              <a:ln w="12700"/>
            </c:spPr>
            <c:dLblPos val="t"/>
            <c:showLegendKey val="0"/>
            <c:showVal val="1"/>
            <c:showCatName val="0"/>
            <c:showSerName val="0"/>
            <c:showPercent val="0"/>
            <c:showBubbleSize val="0"/>
            <c:showLeaderLines val="0"/>
          </c:dLbls>
          <c:cat>
            <c:numRef>
              <c:f>'Data Sheet'!$O$8:$O$17</c:f>
              <c:numCache>
                <c:formatCode>General</c:formatCode>
                <c:ptCount val="10"/>
                <c:pt idx="0">
                  <c:v>9</c:v>
                </c:pt>
                <c:pt idx="1">
                  <c:v>10</c:v>
                </c:pt>
                <c:pt idx="2">
                  <c:v>11</c:v>
                </c:pt>
                <c:pt idx="3">
                  <c:v>12</c:v>
                </c:pt>
                <c:pt idx="4">
                  <c:v>13</c:v>
                </c:pt>
                <c:pt idx="5">
                  <c:v>14</c:v>
                </c:pt>
                <c:pt idx="6">
                  <c:v>15</c:v>
                </c:pt>
                <c:pt idx="7">
                  <c:v>16</c:v>
                </c:pt>
                <c:pt idx="8">
                  <c:v>17</c:v>
                </c:pt>
                <c:pt idx="9">
                  <c:v>18</c:v>
                </c:pt>
              </c:numCache>
            </c:numRef>
          </c:cat>
          <c:val>
            <c:numRef>
              <c:f>'Data Sheet'!$AA$8:$AA$17</c:f>
              <c:numCache>
                <c:formatCode>General</c:formatCode>
                <c:ptCount val="10"/>
                <c:pt idx="0">
                  <c:v>1.6180257510729614</c:v>
                </c:pt>
                <c:pt idx="1">
                  <c:v>1.5193133047210301</c:v>
                </c:pt>
                <c:pt idx="2">
                  <c:v>1.5665236051502145</c:v>
                </c:pt>
                <c:pt idx="3">
                  <c:v>1.6008583690987124</c:v>
                </c:pt>
                <c:pt idx="4">
                  <c:v>1.0987124463519313</c:v>
                </c:pt>
                <c:pt idx="5">
                  <c:v>1.2746781115879828</c:v>
                </c:pt>
                <c:pt idx="6">
                  <c:v>1.4506437768240343</c:v>
                </c:pt>
                <c:pt idx="7">
                  <c:v>1.2618025751072961</c:v>
                </c:pt>
                <c:pt idx="8">
                  <c:v>1.1459227467811159</c:v>
                </c:pt>
                <c:pt idx="9">
                  <c:v>1.4549356223175967</c:v>
                </c:pt>
              </c:numCache>
            </c:numRef>
          </c:val>
          <c:smooth val="0"/>
        </c:ser>
        <c:dLbls>
          <c:showLegendKey val="0"/>
          <c:showVal val="1"/>
          <c:showCatName val="0"/>
          <c:showSerName val="0"/>
          <c:showPercent val="0"/>
          <c:showBubbleSize val="0"/>
        </c:dLbls>
        <c:marker val="1"/>
        <c:smooth val="0"/>
        <c:axId val="82972672"/>
        <c:axId val="82976128"/>
      </c:lineChart>
      <c:catAx>
        <c:axId val="82972672"/>
        <c:scaling>
          <c:orientation val="minMax"/>
        </c:scaling>
        <c:delete val="0"/>
        <c:axPos val="b"/>
        <c:majorGridlines/>
        <c:minorGridlines/>
        <c:title>
          <c:tx>
            <c:rich>
              <a:bodyPr/>
              <a:lstStyle/>
              <a:p>
                <a:pPr>
                  <a:defRPr/>
                </a:pPr>
                <a:r>
                  <a:rPr lang="en-GB"/>
                  <a:t>Question</a:t>
                </a:r>
                <a:r>
                  <a:rPr lang="en-GB" baseline="0"/>
                  <a:t> Number</a:t>
                </a:r>
                <a:endParaRPr lang="en-GB"/>
              </a:p>
            </c:rich>
          </c:tx>
          <c:layout/>
          <c:overlay val="0"/>
        </c:title>
        <c:numFmt formatCode="General" sourceLinked="1"/>
        <c:majorTickMark val="none"/>
        <c:minorTickMark val="none"/>
        <c:tickLblPos val="low"/>
        <c:crossAx val="82976128"/>
        <c:crosses val="autoZero"/>
        <c:auto val="1"/>
        <c:lblAlgn val="ctr"/>
        <c:lblOffset val="100"/>
        <c:tickLblSkip val="1"/>
        <c:tickMarkSkip val="1"/>
        <c:noMultiLvlLbl val="0"/>
      </c:catAx>
      <c:valAx>
        <c:axId val="82976128"/>
        <c:scaling>
          <c:orientation val="minMax"/>
          <c:max val="2"/>
          <c:min val="-2"/>
        </c:scaling>
        <c:delete val="0"/>
        <c:axPos val="l"/>
        <c:majorGridlines/>
        <c:title>
          <c:tx>
            <c:rich>
              <a:bodyPr/>
              <a:lstStyle/>
              <a:p>
                <a:pPr>
                  <a:defRPr/>
                </a:pPr>
                <a:r>
                  <a:rPr lang="en-GB"/>
                  <a:t>Weighted</a:t>
                </a:r>
                <a:r>
                  <a:rPr lang="en-GB" baseline="0"/>
                  <a:t> Average</a:t>
                </a:r>
                <a:endParaRPr lang="en-GB"/>
              </a:p>
            </c:rich>
          </c:tx>
          <c:layout/>
          <c:overlay val="0"/>
        </c:title>
        <c:numFmt formatCode="General" sourceLinked="1"/>
        <c:majorTickMark val="none"/>
        <c:minorTickMark val="none"/>
        <c:tickLblPos val="nextTo"/>
        <c:crossAx val="82972672"/>
        <c:crosses val="autoZero"/>
        <c:crossBetween val="between"/>
        <c:majorUnit val="1"/>
        <c:minorUnit val="0.2"/>
      </c:valAx>
      <c:spPr>
        <a:effectLst/>
      </c:spPr>
    </c:plotArea>
    <c:plotVisOnly val="0"/>
    <c:dispBlanksAs val="zero"/>
    <c:showDLblsOverMax val="0"/>
  </c:chart>
  <c:printSettings>
    <c:headerFooter/>
    <c:pageMargins b="0.74803149606299335" l="0.70866141732283605" r="0.70866141732283605" t="0.74803149606299335" header="0.314960629921261" footer="0.314960629921261"/>
    <c:pageSetup paperSize="9" orientation="landscape" verticalDpi="0"/>
  </c:printSettings>
</c:chartSpace>
</file>

<file path=xl/charts/chart7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sz="1800" b="1" i="0" u="none" strike="noStrike" baseline="0"/>
              <a:t>School Climate</a:t>
            </a:r>
            <a:endParaRPr lang="en-GB"/>
          </a:p>
        </c:rich>
      </c:tx>
      <c:layout/>
      <c:overlay val="0"/>
    </c:title>
    <c:autoTitleDeleted val="0"/>
    <c:plotArea>
      <c:layout/>
      <c:lineChart>
        <c:grouping val="standard"/>
        <c:varyColors val="0"/>
        <c:ser>
          <c:idx val="0"/>
          <c:order val="0"/>
          <c:tx>
            <c:strRef>
              <c:f>'Data Sheet'!$AD$7</c:f>
              <c:strCache>
                <c:ptCount val="1"/>
                <c:pt idx="0">
                  <c:v>School Climate</c:v>
                </c:pt>
              </c:strCache>
            </c:strRef>
          </c:tx>
          <c:dPt>
            <c:idx val="1"/>
            <c:marker>
              <c:spPr>
                <a:solidFill>
                  <a:schemeClr val="bg1"/>
                </a:solidFill>
              </c:spPr>
            </c:marker>
            <c:bubble3D val="0"/>
            <c:spPr>
              <a:ln>
                <a:noFill/>
              </a:ln>
            </c:spPr>
          </c:dPt>
          <c:dPt>
            <c:idx val="2"/>
            <c:bubble3D val="0"/>
            <c:spPr>
              <a:ln>
                <a:noFill/>
              </a:ln>
            </c:spPr>
          </c:dPt>
          <c:dLbls>
            <c:dLbl>
              <c:idx val="1"/>
              <c:delete val="1"/>
            </c:dLbl>
            <c:numFmt formatCode="#,##0.0" sourceLinked="0"/>
            <c:dLblPos val="t"/>
            <c:showLegendKey val="0"/>
            <c:showVal val="1"/>
            <c:showCatName val="0"/>
            <c:showSerName val="0"/>
            <c:showPercent val="0"/>
            <c:showBubbleSize val="0"/>
            <c:showLeaderLines val="0"/>
          </c:dLbls>
          <c:cat>
            <c:strRef>
              <c:f>'Data Sheet'!$AC$8:$AC$28</c:f>
              <c:strCache>
                <c:ptCount val="21"/>
                <c:pt idx="0">
                  <c:v>19</c:v>
                </c:pt>
                <c:pt idx="1">
                  <c:v> </c:v>
                </c:pt>
                <c:pt idx="2">
                  <c:v>20 a</c:v>
                </c:pt>
                <c:pt idx="3">
                  <c:v>20 b</c:v>
                </c:pt>
                <c:pt idx="4">
                  <c:v>20 c</c:v>
                </c:pt>
                <c:pt idx="5">
                  <c:v>21</c:v>
                </c:pt>
                <c:pt idx="6">
                  <c:v>22</c:v>
                </c:pt>
                <c:pt idx="7">
                  <c:v>23</c:v>
                </c:pt>
                <c:pt idx="8">
                  <c:v>24</c:v>
                </c:pt>
                <c:pt idx="9">
                  <c:v>25</c:v>
                </c:pt>
                <c:pt idx="10">
                  <c:v>26</c:v>
                </c:pt>
                <c:pt idx="11">
                  <c:v>27</c:v>
                </c:pt>
                <c:pt idx="12">
                  <c:v>28</c:v>
                </c:pt>
                <c:pt idx="13">
                  <c:v>29</c:v>
                </c:pt>
                <c:pt idx="14">
                  <c:v>30</c:v>
                </c:pt>
                <c:pt idx="15">
                  <c:v>31</c:v>
                </c:pt>
                <c:pt idx="16">
                  <c:v>32</c:v>
                </c:pt>
                <c:pt idx="17">
                  <c:v>33</c:v>
                </c:pt>
                <c:pt idx="18">
                  <c:v>34</c:v>
                </c:pt>
                <c:pt idx="19">
                  <c:v>35</c:v>
                </c:pt>
                <c:pt idx="20">
                  <c:v>36</c:v>
                </c:pt>
              </c:strCache>
            </c:strRef>
          </c:cat>
          <c:val>
            <c:numRef>
              <c:f>'Data Sheet'!$AO$8:$AO$28</c:f>
              <c:numCache>
                <c:formatCode>0.0%</c:formatCode>
                <c:ptCount val="21"/>
                <c:pt idx="0" formatCode="General">
                  <c:v>1.5236051502145922</c:v>
                </c:pt>
                <c:pt idx="2" formatCode="General">
                  <c:v>1.2103004291845494</c:v>
                </c:pt>
                <c:pt idx="3" formatCode="General">
                  <c:v>1.1759656652360515</c:v>
                </c:pt>
                <c:pt idx="4" formatCode="General">
                  <c:v>0.9570815450643777</c:v>
                </c:pt>
                <c:pt idx="5" formatCode="General">
                  <c:v>0.87553648068669532</c:v>
                </c:pt>
                <c:pt idx="6" formatCode="General">
                  <c:v>0.77253218884120167</c:v>
                </c:pt>
                <c:pt idx="7" formatCode="General">
                  <c:v>1.150214592274678</c:v>
                </c:pt>
                <c:pt idx="8" formatCode="General">
                  <c:v>1.3218884120171674</c:v>
                </c:pt>
                <c:pt idx="9" formatCode="General">
                  <c:v>1.0472103004291846</c:v>
                </c:pt>
                <c:pt idx="10" formatCode="General">
                  <c:v>1.6652360515021458</c:v>
                </c:pt>
                <c:pt idx="11" formatCode="General">
                  <c:v>1.3004291845493563</c:v>
                </c:pt>
                <c:pt idx="12" formatCode="General">
                  <c:v>1.4592274678111588</c:v>
                </c:pt>
                <c:pt idx="13" formatCode="General">
                  <c:v>1.4849785407725322</c:v>
                </c:pt>
                <c:pt idx="14" formatCode="General">
                  <c:v>1.6995708154506437</c:v>
                </c:pt>
                <c:pt idx="15" formatCode="General">
                  <c:v>1.3261802575107295</c:v>
                </c:pt>
                <c:pt idx="16" formatCode="General">
                  <c:v>1.6952789699570816</c:v>
                </c:pt>
                <c:pt idx="17" formatCode="General">
                  <c:v>1.3948497854077253</c:v>
                </c:pt>
                <c:pt idx="18" formatCode="General">
                  <c:v>1.1030042918454936</c:v>
                </c:pt>
                <c:pt idx="19" formatCode="General">
                  <c:v>0.98712446351931327</c:v>
                </c:pt>
                <c:pt idx="20" formatCode="General">
                  <c:v>1.7596566523605151</c:v>
                </c:pt>
              </c:numCache>
            </c:numRef>
          </c:val>
          <c:smooth val="0"/>
        </c:ser>
        <c:dLbls>
          <c:showLegendKey val="0"/>
          <c:showVal val="1"/>
          <c:showCatName val="0"/>
          <c:showSerName val="0"/>
          <c:showPercent val="0"/>
          <c:showBubbleSize val="0"/>
        </c:dLbls>
        <c:marker val="1"/>
        <c:smooth val="0"/>
        <c:axId val="82992128"/>
        <c:axId val="83012992"/>
      </c:lineChart>
      <c:catAx>
        <c:axId val="82992128"/>
        <c:scaling>
          <c:orientation val="minMax"/>
        </c:scaling>
        <c:delete val="0"/>
        <c:axPos val="b"/>
        <c:majorGridlines/>
        <c:minorGridlines/>
        <c:title>
          <c:tx>
            <c:rich>
              <a:bodyPr/>
              <a:lstStyle/>
              <a:p>
                <a:pPr>
                  <a:defRPr/>
                </a:pPr>
                <a:r>
                  <a:rPr lang="en-GB"/>
                  <a:t>Question</a:t>
                </a:r>
                <a:r>
                  <a:rPr lang="en-GB" baseline="0"/>
                  <a:t> Number</a:t>
                </a:r>
                <a:endParaRPr lang="en-GB"/>
              </a:p>
            </c:rich>
          </c:tx>
          <c:layout/>
          <c:overlay val="0"/>
        </c:title>
        <c:numFmt formatCode="General" sourceLinked="1"/>
        <c:majorTickMark val="none"/>
        <c:minorTickMark val="none"/>
        <c:tickLblPos val="low"/>
        <c:crossAx val="83012992"/>
        <c:crosses val="autoZero"/>
        <c:auto val="1"/>
        <c:lblAlgn val="ctr"/>
        <c:lblOffset val="100"/>
        <c:tickLblSkip val="1"/>
        <c:tickMarkSkip val="1"/>
        <c:noMultiLvlLbl val="0"/>
      </c:catAx>
      <c:valAx>
        <c:axId val="83012992"/>
        <c:scaling>
          <c:orientation val="minMax"/>
          <c:max val="2"/>
          <c:min val="-2"/>
        </c:scaling>
        <c:delete val="0"/>
        <c:axPos val="l"/>
        <c:majorGridlines/>
        <c:title>
          <c:tx>
            <c:rich>
              <a:bodyPr/>
              <a:lstStyle/>
              <a:p>
                <a:pPr>
                  <a:defRPr/>
                </a:pPr>
                <a:r>
                  <a:rPr lang="en-GB"/>
                  <a:t>Weighted</a:t>
                </a:r>
                <a:r>
                  <a:rPr lang="en-GB" baseline="0"/>
                  <a:t> Average</a:t>
                </a:r>
                <a:endParaRPr lang="en-GB"/>
              </a:p>
            </c:rich>
          </c:tx>
          <c:layout/>
          <c:overlay val="0"/>
        </c:title>
        <c:numFmt formatCode="General" sourceLinked="1"/>
        <c:majorTickMark val="none"/>
        <c:minorTickMark val="none"/>
        <c:tickLblPos val="nextTo"/>
        <c:crossAx val="82992128"/>
        <c:crosses val="autoZero"/>
        <c:crossBetween val="between"/>
        <c:majorUnit val="1"/>
        <c:minorUnit val="0.2"/>
      </c:valAx>
      <c:spPr>
        <a:solidFill>
          <a:sysClr val="window" lastClr="FFFFFF"/>
        </a:solidFill>
        <a:effectLst/>
      </c:spPr>
    </c:plotArea>
    <c:plotVisOnly val="0"/>
    <c:dispBlanksAs val="zero"/>
    <c:showDLblsOverMax val="0"/>
  </c:chart>
  <c:printSettings>
    <c:headerFooter/>
    <c:pageMargins b="0.74803149606299368" l="0.70866141732283638" r="0.70866141732283638" t="0.74803149606299368" header="0.31496062992126123" footer="0.31496062992126123"/>
    <c:pageSetup paperSize="9" orientation="landscape" verticalDpi="0"/>
  </c:printSettings>
</c:chartSpace>
</file>

<file path=xl/drawings/_rels/drawing1.xml.rels><?xml version="1.0" encoding="UTF-8" standalone="yes"?>
<Relationships xmlns="http://schemas.openxmlformats.org/package/2006/relationships"><Relationship Id="rId13" Type="http://schemas.openxmlformats.org/officeDocument/2006/relationships/chart" Target="../charts/chart13.xml"/><Relationship Id="rId18" Type="http://schemas.openxmlformats.org/officeDocument/2006/relationships/chart" Target="../charts/chart18.xml"/><Relationship Id="rId26" Type="http://schemas.openxmlformats.org/officeDocument/2006/relationships/chart" Target="../charts/chart26.xml"/><Relationship Id="rId39" Type="http://schemas.openxmlformats.org/officeDocument/2006/relationships/chart" Target="../charts/chart39.xml"/><Relationship Id="rId21" Type="http://schemas.openxmlformats.org/officeDocument/2006/relationships/chart" Target="../charts/chart21.xml"/><Relationship Id="rId34" Type="http://schemas.openxmlformats.org/officeDocument/2006/relationships/chart" Target="../charts/chart34.xml"/><Relationship Id="rId42" Type="http://schemas.openxmlformats.org/officeDocument/2006/relationships/chart" Target="../charts/chart42.xml"/><Relationship Id="rId47" Type="http://schemas.openxmlformats.org/officeDocument/2006/relationships/chart" Target="../charts/chart47.xml"/><Relationship Id="rId50" Type="http://schemas.openxmlformats.org/officeDocument/2006/relationships/chart" Target="../charts/chart50.xml"/><Relationship Id="rId55" Type="http://schemas.openxmlformats.org/officeDocument/2006/relationships/chart" Target="../charts/chart55.xml"/><Relationship Id="rId63" Type="http://schemas.openxmlformats.org/officeDocument/2006/relationships/chart" Target="../charts/chart63.xml"/><Relationship Id="rId68" Type="http://schemas.openxmlformats.org/officeDocument/2006/relationships/chart" Target="../charts/chart68.xml"/><Relationship Id="rId76" Type="http://schemas.openxmlformats.org/officeDocument/2006/relationships/chart" Target="../charts/chart76.xml"/><Relationship Id="rId7" Type="http://schemas.openxmlformats.org/officeDocument/2006/relationships/chart" Target="../charts/chart7.xml"/><Relationship Id="rId71" Type="http://schemas.openxmlformats.org/officeDocument/2006/relationships/chart" Target="../charts/chart71.xml"/><Relationship Id="rId2" Type="http://schemas.openxmlformats.org/officeDocument/2006/relationships/chart" Target="../charts/chart2.xml"/><Relationship Id="rId16" Type="http://schemas.openxmlformats.org/officeDocument/2006/relationships/chart" Target="../charts/chart16.xml"/><Relationship Id="rId29" Type="http://schemas.openxmlformats.org/officeDocument/2006/relationships/chart" Target="../charts/chart29.xml"/><Relationship Id="rId11" Type="http://schemas.openxmlformats.org/officeDocument/2006/relationships/chart" Target="../charts/chart11.xml"/><Relationship Id="rId24" Type="http://schemas.openxmlformats.org/officeDocument/2006/relationships/chart" Target="../charts/chart24.xml"/><Relationship Id="rId32" Type="http://schemas.openxmlformats.org/officeDocument/2006/relationships/chart" Target="../charts/chart32.xml"/><Relationship Id="rId37" Type="http://schemas.openxmlformats.org/officeDocument/2006/relationships/chart" Target="../charts/chart37.xml"/><Relationship Id="rId40" Type="http://schemas.openxmlformats.org/officeDocument/2006/relationships/chart" Target="../charts/chart40.xml"/><Relationship Id="rId45" Type="http://schemas.openxmlformats.org/officeDocument/2006/relationships/chart" Target="../charts/chart45.xml"/><Relationship Id="rId53" Type="http://schemas.openxmlformats.org/officeDocument/2006/relationships/chart" Target="../charts/chart53.xml"/><Relationship Id="rId58" Type="http://schemas.openxmlformats.org/officeDocument/2006/relationships/chart" Target="../charts/chart58.xml"/><Relationship Id="rId66" Type="http://schemas.openxmlformats.org/officeDocument/2006/relationships/chart" Target="../charts/chart66.xml"/><Relationship Id="rId74" Type="http://schemas.openxmlformats.org/officeDocument/2006/relationships/chart" Target="../charts/chart74.xml"/><Relationship Id="rId5" Type="http://schemas.openxmlformats.org/officeDocument/2006/relationships/chart" Target="../charts/chart5.xml"/><Relationship Id="rId15" Type="http://schemas.openxmlformats.org/officeDocument/2006/relationships/chart" Target="../charts/chart15.xml"/><Relationship Id="rId23" Type="http://schemas.openxmlformats.org/officeDocument/2006/relationships/chart" Target="../charts/chart23.xml"/><Relationship Id="rId28" Type="http://schemas.openxmlformats.org/officeDocument/2006/relationships/chart" Target="../charts/chart28.xml"/><Relationship Id="rId36" Type="http://schemas.openxmlformats.org/officeDocument/2006/relationships/chart" Target="../charts/chart36.xml"/><Relationship Id="rId49" Type="http://schemas.openxmlformats.org/officeDocument/2006/relationships/chart" Target="../charts/chart49.xml"/><Relationship Id="rId57" Type="http://schemas.openxmlformats.org/officeDocument/2006/relationships/chart" Target="../charts/chart57.xml"/><Relationship Id="rId61" Type="http://schemas.openxmlformats.org/officeDocument/2006/relationships/chart" Target="../charts/chart61.xml"/><Relationship Id="rId10" Type="http://schemas.openxmlformats.org/officeDocument/2006/relationships/chart" Target="../charts/chart10.xml"/><Relationship Id="rId19" Type="http://schemas.openxmlformats.org/officeDocument/2006/relationships/chart" Target="../charts/chart19.xml"/><Relationship Id="rId31" Type="http://schemas.openxmlformats.org/officeDocument/2006/relationships/chart" Target="../charts/chart31.xml"/><Relationship Id="rId44" Type="http://schemas.openxmlformats.org/officeDocument/2006/relationships/chart" Target="../charts/chart44.xml"/><Relationship Id="rId52" Type="http://schemas.openxmlformats.org/officeDocument/2006/relationships/chart" Target="../charts/chart52.xml"/><Relationship Id="rId60" Type="http://schemas.openxmlformats.org/officeDocument/2006/relationships/chart" Target="../charts/chart60.xml"/><Relationship Id="rId65" Type="http://schemas.openxmlformats.org/officeDocument/2006/relationships/chart" Target="../charts/chart65.xml"/><Relationship Id="rId73" Type="http://schemas.openxmlformats.org/officeDocument/2006/relationships/chart" Target="../charts/chart73.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 Id="rId22" Type="http://schemas.openxmlformats.org/officeDocument/2006/relationships/chart" Target="../charts/chart22.xml"/><Relationship Id="rId27" Type="http://schemas.openxmlformats.org/officeDocument/2006/relationships/chart" Target="../charts/chart27.xml"/><Relationship Id="rId30" Type="http://schemas.openxmlformats.org/officeDocument/2006/relationships/chart" Target="../charts/chart30.xml"/><Relationship Id="rId35" Type="http://schemas.openxmlformats.org/officeDocument/2006/relationships/chart" Target="../charts/chart35.xml"/><Relationship Id="rId43" Type="http://schemas.openxmlformats.org/officeDocument/2006/relationships/chart" Target="../charts/chart43.xml"/><Relationship Id="rId48" Type="http://schemas.openxmlformats.org/officeDocument/2006/relationships/chart" Target="../charts/chart48.xml"/><Relationship Id="rId56" Type="http://schemas.openxmlformats.org/officeDocument/2006/relationships/chart" Target="../charts/chart56.xml"/><Relationship Id="rId64" Type="http://schemas.openxmlformats.org/officeDocument/2006/relationships/chart" Target="../charts/chart64.xml"/><Relationship Id="rId69" Type="http://schemas.openxmlformats.org/officeDocument/2006/relationships/chart" Target="../charts/chart69.xml"/><Relationship Id="rId8" Type="http://schemas.openxmlformats.org/officeDocument/2006/relationships/chart" Target="../charts/chart8.xml"/><Relationship Id="rId51" Type="http://schemas.openxmlformats.org/officeDocument/2006/relationships/chart" Target="../charts/chart51.xml"/><Relationship Id="rId72" Type="http://schemas.openxmlformats.org/officeDocument/2006/relationships/chart" Target="../charts/chart72.xml"/><Relationship Id="rId3" Type="http://schemas.openxmlformats.org/officeDocument/2006/relationships/chart" Target="../charts/chart3.xml"/><Relationship Id="rId12" Type="http://schemas.openxmlformats.org/officeDocument/2006/relationships/chart" Target="../charts/chart12.xml"/><Relationship Id="rId17" Type="http://schemas.openxmlformats.org/officeDocument/2006/relationships/chart" Target="../charts/chart17.xml"/><Relationship Id="rId25" Type="http://schemas.openxmlformats.org/officeDocument/2006/relationships/chart" Target="../charts/chart25.xml"/><Relationship Id="rId33" Type="http://schemas.openxmlformats.org/officeDocument/2006/relationships/chart" Target="../charts/chart33.xml"/><Relationship Id="rId38" Type="http://schemas.openxmlformats.org/officeDocument/2006/relationships/chart" Target="../charts/chart38.xml"/><Relationship Id="rId46" Type="http://schemas.openxmlformats.org/officeDocument/2006/relationships/chart" Target="../charts/chart46.xml"/><Relationship Id="rId59" Type="http://schemas.openxmlformats.org/officeDocument/2006/relationships/chart" Target="../charts/chart59.xml"/><Relationship Id="rId67" Type="http://schemas.openxmlformats.org/officeDocument/2006/relationships/chart" Target="../charts/chart67.xml"/><Relationship Id="rId20" Type="http://schemas.openxmlformats.org/officeDocument/2006/relationships/chart" Target="../charts/chart20.xml"/><Relationship Id="rId41" Type="http://schemas.openxmlformats.org/officeDocument/2006/relationships/chart" Target="../charts/chart41.xml"/><Relationship Id="rId54" Type="http://schemas.openxmlformats.org/officeDocument/2006/relationships/chart" Target="../charts/chart54.xml"/><Relationship Id="rId62" Type="http://schemas.openxmlformats.org/officeDocument/2006/relationships/chart" Target="../charts/chart62.xml"/><Relationship Id="rId70" Type="http://schemas.openxmlformats.org/officeDocument/2006/relationships/chart" Target="../charts/chart70.xml"/><Relationship Id="rId75" Type="http://schemas.openxmlformats.org/officeDocument/2006/relationships/chart" Target="../charts/chart75.xml"/><Relationship Id="rId1" Type="http://schemas.openxmlformats.org/officeDocument/2006/relationships/chart" Target="../charts/chart1.xml"/><Relationship Id="rId6" Type="http://schemas.openxmlformats.org/officeDocument/2006/relationships/chart" Target="../charts/chart6.xml"/></Relationships>
</file>

<file path=xl/drawings/_rels/drawing2.xml.rels><?xml version="1.0" encoding="UTF-8" standalone="yes"?>
<Relationships xmlns="http://schemas.openxmlformats.org/package/2006/relationships"><Relationship Id="rId3" Type="http://schemas.openxmlformats.org/officeDocument/2006/relationships/chart" Target="../charts/chart79.xml"/><Relationship Id="rId2" Type="http://schemas.openxmlformats.org/officeDocument/2006/relationships/chart" Target="../charts/chart78.xml"/><Relationship Id="rId1" Type="http://schemas.openxmlformats.org/officeDocument/2006/relationships/chart" Target="../charts/chart77.xml"/></Relationships>
</file>

<file path=xl/drawings/drawing1.xml><?xml version="1.0" encoding="utf-8"?>
<xdr:wsDr xmlns:xdr="http://schemas.openxmlformats.org/drawingml/2006/spreadsheetDrawing" xmlns:a="http://schemas.openxmlformats.org/drawingml/2006/main">
  <xdr:twoCellAnchor>
    <xdr:from>
      <xdr:col>0</xdr:col>
      <xdr:colOff>161924</xdr:colOff>
      <xdr:row>1</xdr:row>
      <xdr:rowOff>57149</xdr:rowOff>
    </xdr:from>
    <xdr:to>
      <xdr:col>6</xdr:col>
      <xdr:colOff>464324</xdr:colOff>
      <xdr:row>10</xdr:row>
      <xdr:rowOff>142649</xdr:rowOff>
    </xdr:to>
    <xdr:graphicFrame macro="">
      <xdr:nvGraphicFramePr>
        <xdr:cNvPr id="2"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133350</xdr:colOff>
      <xdr:row>1</xdr:row>
      <xdr:rowOff>47626</xdr:rowOff>
    </xdr:from>
    <xdr:to>
      <xdr:col>13</xdr:col>
      <xdr:colOff>435750</xdr:colOff>
      <xdr:row>10</xdr:row>
      <xdr:rowOff>133126</xdr:rowOff>
    </xdr:to>
    <xdr:graphicFrame macro="">
      <xdr:nvGraphicFramePr>
        <xdr:cNvPr id="3"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171450</xdr:colOff>
      <xdr:row>12</xdr:row>
      <xdr:rowOff>76200</xdr:rowOff>
    </xdr:from>
    <xdr:to>
      <xdr:col>6</xdr:col>
      <xdr:colOff>473850</xdr:colOff>
      <xdr:row>21</xdr:row>
      <xdr:rowOff>161700</xdr:rowOff>
    </xdr:to>
    <xdr:graphicFrame macro="">
      <xdr:nvGraphicFramePr>
        <xdr:cNvPr id="4"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123825</xdr:colOff>
      <xdr:row>12</xdr:row>
      <xdr:rowOff>85725</xdr:rowOff>
    </xdr:from>
    <xdr:to>
      <xdr:col>13</xdr:col>
      <xdr:colOff>426225</xdr:colOff>
      <xdr:row>21</xdr:row>
      <xdr:rowOff>171225</xdr:rowOff>
    </xdr:to>
    <xdr:graphicFrame macro="">
      <xdr:nvGraphicFramePr>
        <xdr:cNvPr id="5"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171450</xdr:colOff>
      <xdr:row>23</xdr:row>
      <xdr:rowOff>76200</xdr:rowOff>
    </xdr:from>
    <xdr:to>
      <xdr:col>6</xdr:col>
      <xdr:colOff>473850</xdr:colOff>
      <xdr:row>32</xdr:row>
      <xdr:rowOff>161700</xdr:rowOff>
    </xdr:to>
    <xdr:graphicFrame macro="">
      <xdr:nvGraphicFramePr>
        <xdr:cNvPr id="6"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123825</xdr:colOff>
      <xdr:row>23</xdr:row>
      <xdr:rowOff>85725</xdr:rowOff>
    </xdr:from>
    <xdr:to>
      <xdr:col>13</xdr:col>
      <xdr:colOff>426225</xdr:colOff>
      <xdr:row>32</xdr:row>
      <xdr:rowOff>171225</xdr:rowOff>
    </xdr:to>
    <xdr:graphicFrame macro="">
      <xdr:nvGraphicFramePr>
        <xdr:cNvPr id="7"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14</xdr:col>
      <xdr:colOff>161924</xdr:colOff>
      <xdr:row>1</xdr:row>
      <xdr:rowOff>57149</xdr:rowOff>
    </xdr:from>
    <xdr:to>
      <xdr:col>20</xdr:col>
      <xdr:colOff>464324</xdr:colOff>
      <xdr:row>10</xdr:row>
      <xdr:rowOff>142649</xdr:rowOff>
    </xdr:to>
    <xdr:graphicFrame macro="">
      <xdr:nvGraphicFramePr>
        <xdr:cNvPr id="8"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21</xdr:col>
      <xdr:colOff>133350</xdr:colOff>
      <xdr:row>1</xdr:row>
      <xdr:rowOff>47626</xdr:rowOff>
    </xdr:from>
    <xdr:to>
      <xdr:col>27</xdr:col>
      <xdr:colOff>435750</xdr:colOff>
      <xdr:row>10</xdr:row>
      <xdr:rowOff>133126</xdr:rowOff>
    </xdr:to>
    <xdr:graphicFrame macro="">
      <xdr:nvGraphicFramePr>
        <xdr:cNvPr id="9"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14</xdr:col>
      <xdr:colOff>171450</xdr:colOff>
      <xdr:row>12</xdr:row>
      <xdr:rowOff>76200</xdr:rowOff>
    </xdr:from>
    <xdr:to>
      <xdr:col>20</xdr:col>
      <xdr:colOff>473850</xdr:colOff>
      <xdr:row>21</xdr:row>
      <xdr:rowOff>161700</xdr:rowOff>
    </xdr:to>
    <xdr:graphicFrame macro="">
      <xdr:nvGraphicFramePr>
        <xdr:cNvPr id="10"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21</xdr:col>
      <xdr:colOff>123825</xdr:colOff>
      <xdr:row>12</xdr:row>
      <xdr:rowOff>85725</xdr:rowOff>
    </xdr:from>
    <xdr:to>
      <xdr:col>27</xdr:col>
      <xdr:colOff>426225</xdr:colOff>
      <xdr:row>21</xdr:row>
      <xdr:rowOff>171225</xdr:rowOff>
    </xdr:to>
    <xdr:graphicFrame macro="">
      <xdr:nvGraphicFramePr>
        <xdr:cNvPr id="11"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14</xdr:col>
      <xdr:colOff>171450</xdr:colOff>
      <xdr:row>23</xdr:row>
      <xdr:rowOff>76200</xdr:rowOff>
    </xdr:from>
    <xdr:to>
      <xdr:col>20</xdr:col>
      <xdr:colOff>473850</xdr:colOff>
      <xdr:row>32</xdr:row>
      <xdr:rowOff>161700</xdr:rowOff>
    </xdr:to>
    <xdr:graphicFrame macro="">
      <xdr:nvGraphicFramePr>
        <xdr:cNvPr id="12"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21</xdr:col>
      <xdr:colOff>123825</xdr:colOff>
      <xdr:row>23</xdr:row>
      <xdr:rowOff>85725</xdr:rowOff>
    </xdr:from>
    <xdr:to>
      <xdr:col>27</xdr:col>
      <xdr:colOff>426225</xdr:colOff>
      <xdr:row>32</xdr:row>
      <xdr:rowOff>171225</xdr:rowOff>
    </xdr:to>
    <xdr:graphicFrame macro="">
      <xdr:nvGraphicFramePr>
        <xdr:cNvPr id="13"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28</xdr:col>
      <xdr:colOff>161924</xdr:colOff>
      <xdr:row>1</xdr:row>
      <xdr:rowOff>57149</xdr:rowOff>
    </xdr:from>
    <xdr:to>
      <xdr:col>34</xdr:col>
      <xdr:colOff>464324</xdr:colOff>
      <xdr:row>10</xdr:row>
      <xdr:rowOff>142649</xdr:rowOff>
    </xdr:to>
    <xdr:graphicFrame macro="">
      <xdr:nvGraphicFramePr>
        <xdr:cNvPr id="14"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35</xdr:col>
      <xdr:colOff>133350</xdr:colOff>
      <xdr:row>1</xdr:row>
      <xdr:rowOff>47626</xdr:rowOff>
    </xdr:from>
    <xdr:to>
      <xdr:col>41</xdr:col>
      <xdr:colOff>435750</xdr:colOff>
      <xdr:row>10</xdr:row>
      <xdr:rowOff>133126</xdr:rowOff>
    </xdr:to>
    <xdr:graphicFrame macro="">
      <xdr:nvGraphicFramePr>
        <xdr:cNvPr id="15"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28</xdr:col>
      <xdr:colOff>171450</xdr:colOff>
      <xdr:row>12</xdr:row>
      <xdr:rowOff>76200</xdr:rowOff>
    </xdr:from>
    <xdr:to>
      <xdr:col>34</xdr:col>
      <xdr:colOff>473850</xdr:colOff>
      <xdr:row>21</xdr:row>
      <xdr:rowOff>161700</xdr:rowOff>
    </xdr:to>
    <xdr:graphicFrame macro="">
      <xdr:nvGraphicFramePr>
        <xdr:cNvPr id="16"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35</xdr:col>
      <xdr:colOff>123825</xdr:colOff>
      <xdr:row>12</xdr:row>
      <xdr:rowOff>85725</xdr:rowOff>
    </xdr:from>
    <xdr:to>
      <xdr:col>41</xdr:col>
      <xdr:colOff>426225</xdr:colOff>
      <xdr:row>21</xdr:row>
      <xdr:rowOff>171225</xdr:rowOff>
    </xdr:to>
    <xdr:graphicFrame macro="">
      <xdr:nvGraphicFramePr>
        <xdr:cNvPr id="17"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0</xdr:col>
      <xdr:colOff>161924</xdr:colOff>
      <xdr:row>34</xdr:row>
      <xdr:rowOff>57149</xdr:rowOff>
    </xdr:from>
    <xdr:to>
      <xdr:col>6</xdr:col>
      <xdr:colOff>464324</xdr:colOff>
      <xdr:row>43</xdr:row>
      <xdr:rowOff>142649</xdr:rowOff>
    </xdr:to>
    <xdr:graphicFrame macro="">
      <xdr:nvGraphicFramePr>
        <xdr:cNvPr id="46"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7</xdr:col>
      <xdr:colOff>133350</xdr:colOff>
      <xdr:row>34</xdr:row>
      <xdr:rowOff>47626</xdr:rowOff>
    </xdr:from>
    <xdr:to>
      <xdr:col>13</xdr:col>
      <xdr:colOff>435750</xdr:colOff>
      <xdr:row>43</xdr:row>
      <xdr:rowOff>133126</xdr:rowOff>
    </xdr:to>
    <xdr:graphicFrame macro="">
      <xdr:nvGraphicFramePr>
        <xdr:cNvPr id="47"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0</xdr:col>
      <xdr:colOff>171450</xdr:colOff>
      <xdr:row>45</xdr:row>
      <xdr:rowOff>76200</xdr:rowOff>
    </xdr:from>
    <xdr:to>
      <xdr:col>6</xdr:col>
      <xdr:colOff>473850</xdr:colOff>
      <xdr:row>54</xdr:row>
      <xdr:rowOff>161700</xdr:rowOff>
    </xdr:to>
    <xdr:graphicFrame macro="">
      <xdr:nvGraphicFramePr>
        <xdr:cNvPr id="48"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7</xdr:col>
      <xdr:colOff>123825</xdr:colOff>
      <xdr:row>45</xdr:row>
      <xdr:rowOff>85725</xdr:rowOff>
    </xdr:from>
    <xdr:to>
      <xdr:col>13</xdr:col>
      <xdr:colOff>426225</xdr:colOff>
      <xdr:row>54</xdr:row>
      <xdr:rowOff>171225</xdr:rowOff>
    </xdr:to>
    <xdr:graphicFrame macro="">
      <xdr:nvGraphicFramePr>
        <xdr:cNvPr id="49"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0</xdr:col>
      <xdr:colOff>171450</xdr:colOff>
      <xdr:row>56</xdr:row>
      <xdr:rowOff>76200</xdr:rowOff>
    </xdr:from>
    <xdr:to>
      <xdr:col>6</xdr:col>
      <xdr:colOff>473850</xdr:colOff>
      <xdr:row>65</xdr:row>
      <xdr:rowOff>161700</xdr:rowOff>
    </xdr:to>
    <xdr:graphicFrame macro="">
      <xdr:nvGraphicFramePr>
        <xdr:cNvPr id="50"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7</xdr:col>
      <xdr:colOff>123825</xdr:colOff>
      <xdr:row>56</xdr:row>
      <xdr:rowOff>85725</xdr:rowOff>
    </xdr:from>
    <xdr:to>
      <xdr:col>13</xdr:col>
      <xdr:colOff>426225</xdr:colOff>
      <xdr:row>65</xdr:row>
      <xdr:rowOff>171225</xdr:rowOff>
    </xdr:to>
    <xdr:graphicFrame macro="">
      <xdr:nvGraphicFramePr>
        <xdr:cNvPr id="51"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14</xdr:col>
      <xdr:colOff>161924</xdr:colOff>
      <xdr:row>34</xdr:row>
      <xdr:rowOff>57149</xdr:rowOff>
    </xdr:from>
    <xdr:to>
      <xdr:col>20</xdr:col>
      <xdr:colOff>464324</xdr:colOff>
      <xdr:row>43</xdr:row>
      <xdr:rowOff>142649</xdr:rowOff>
    </xdr:to>
    <xdr:graphicFrame macro="">
      <xdr:nvGraphicFramePr>
        <xdr:cNvPr id="52"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xdr:from>
      <xdr:col>21</xdr:col>
      <xdr:colOff>133350</xdr:colOff>
      <xdr:row>34</xdr:row>
      <xdr:rowOff>47626</xdr:rowOff>
    </xdr:from>
    <xdr:to>
      <xdr:col>27</xdr:col>
      <xdr:colOff>435750</xdr:colOff>
      <xdr:row>43</xdr:row>
      <xdr:rowOff>133126</xdr:rowOff>
    </xdr:to>
    <xdr:graphicFrame macro="">
      <xdr:nvGraphicFramePr>
        <xdr:cNvPr id="53"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4"/>
        </a:graphicData>
      </a:graphic>
    </xdr:graphicFrame>
    <xdr:clientData/>
  </xdr:twoCellAnchor>
  <xdr:twoCellAnchor>
    <xdr:from>
      <xdr:col>14</xdr:col>
      <xdr:colOff>171450</xdr:colOff>
      <xdr:row>45</xdr:row>
      <xdr:rowOff>76200</xdr:rowOff>
    </xdr:from>
    <xdr:to>
      <xdr:col>20</xdr:col>
      <xdr:colOff>473850</xdr:colOff>
      <xdr:row>54</xdr:row>
      <xdr:rowOff>161700</xdr:rowOff>
    </xdr:to>
    <xdr:graphicFrame macro="">
      <xdr:nvGraphicFramePr>
        <xdr:cNvPr id="54"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5"/>
        </a:graphicData>
      </a:graphic>
    </xdr:graphicFrame>
    <xdr:clientData/>
  </xdr:twoCellAnchor>
  <xdr:twoCellAnchor>
    <xdr:from>
      <xdr:col>21</xdr:col>
      <xdr:colOff>123825</xdr:colOff>
      <xdr:row>45</xdr:row>
      <xdr:rowOff>85725</xdr:rowOff>
    </xdr:from>
    <xdr:to>
      <xdr:col>27</xdr:col>
      <xdr:colOff>426225</xdr:colOff>
      <xdr:row>54</xdr:row>
      <xdr:rowOff>171225</xdr:rowOff>
    </xdr:to>
    <xdr:graphicFrame macro="">
      <xdr:nvGraphicFramePr>
        <xdr:cNvPr id="55"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twoCellAnchor>
    <xdr:from>
      <xdr:col>14</xdr:col>
      <xdr:colOff>171450</xdr:colOff>
      <xdr:row>56</xdr:row>
      <xdr:rowOff>76200</xdr:rowOff>
    </xdr:from>
    <xdr:to>
      <xdr:col>20</xdr:col>
      <xdr:colOff>473850</xdr:colOff>
      <xdr:row>65</xdr:row>
      <xdr:rowOff>161700</xdr:rowOff>
    </xdr:to>
    <xdr:graphicFrame macro="">
      <xdr:nvGraphicFramePr>
        <xdr:cNvPr id="56"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7"/>
        </a:graphicData>
      </a:graphic>
    </xdr:graphicFrame>
    <xdr:clientData/>
  </xdr:twoCellAnchor>
  <xdr:twoCellAnchor>
    <xdr:from>
      <xdr:col>21</xdr:col>
      <xdr:colOff>123825</xdr:colOff>
      <xdr:row>56</xdr:row>
      <xdr:rowOff>85725</xdr:rowOff>
    </xdr:from>
    <xdr:to>
      <xdr:col>27</xdr:col>
      <xdr:colOff>426225</xdr:colOff>
      <xdr:row>65</xdr:row>
      <xdr:rowOff>171225</xdr:rowOff>
    </xdr:to>
    <xdr:graphicFrame macro="">
      <xdr:nvGraphicFramePr>
        <xdr:cNvPr id="57"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8"/>
        </a:graphicData>
      </a:graphic>
    </xdr:graphicFrame>
    <xdr:clientData/>
  </xdr:twoCellAnchor>
  <xdr:twoCellAnchor>
    <xdr:from>
      <xdr:col>28</xdr:col>
      <xdr:colOff>161924</xdr:colOff>
      <xdr:row>34</xdr:row>
      <xdr:rowOff>57149</xdr:rowOff>
    </xdr:from>
    <xdr:to>
      <xdr:col>34</xdr:col>
      <xdr:colOff>464324</xdr:colOff>
      <xdr:row>43</xdr:row>
      <xdr:rowOff>142649</xdr:rowOff>
    </xdr:to>
    <xdr:graphicFrame macro="">
      <xdr:nvGraphicFramePr>
        <xdr:cNvPr id="58"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9"/>
        </a:graphicData>
      </a:graphic>
    </xdr:graphicFrame>
    <xdr:clientData/>
  </xdr:twoCellAnchor>
  <xdr:twoCellAnchor>
    <xdr:from>
      <xdr:col>35</xdr:col>
      <xdr:colOff>133350</xdr:colOff>
      <xdr:row>34</xdr:row>
      <xdr:rowOff>47626</xdr:rowOff>
    </xdr:from>
    <xdr:to>
      <xdr:col>41</xdr:col>
      <xdr:colOff>435750</xdr:colOff>
      <xdr:row>43</xdr:row>
      <xdr:rowOff>133126</xdr:rowOff>
    </xdr:to>
    <xdr:graphicFrame macro="">
      <xdr:nvGraphicFramePr>
        <xdr:cNvPr id="59"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0"/>
        </a:graphicData>
      </a:graphic>
    </xdr:graphicFrame>
    <xdr:clientData/>
  </xdr:twoCellAnchor>
  <xdr:twoCellAnchor>
    <xdr:from>
      <xdr:col>28</xdr:col>
      <xdr:colOff>171450</xdr:colOff>
      <xdr:row>45</xdr:row>
      <xdr:rowOff>76200</xdr:rowOff>
    </xdr:from>
    <xdr:to>
      <xdr:col>34</xdr:col>
      <xdr:colOff>473850</xdr:colOff>
      <xdr:row>54</xdr:row>
      <xdr:rowOff>161700</xdr:rowOff>
    </xdr:to>
    <xdr:graphicFrame macro="">
      <xdr:nvGraphicFramePr>
        <xdr:cNvPr id="60"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1"/>
        </a:graphicData>
      </a:graphic>
    </xdr:graphicFrame>
    <xdr:clientData/>
  </xdr:twoCellAnchor>
  <xdr:twoCellAnchor>
    <xdr:from>
      <xdr:col>35</xdr:col>
      <xdr:colOff>123825</xdr:colOff>
      <xdr:row>45</xdr:row>
      <xdr:rowOff>85725</xdr:rowOff>
    </xdr:from>
    <xdr:to>
      <xdr:col>41</xdr:col>
      <xdr:colOff>426225</xdr:colOff>
      <xdr:row>54</xdr:row>
      <xdr:rowOff>171225</xdr:rowOff>
    </xdr:to>
    <xdr:graphicFrame macro="">
      <xdr:nvGraphicFramePr>
        <xdr:cNvPr id="61"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2"/>
        </a:graphicData>
      </a:graphic>
    </xdr:graphicFrame>
    <xdr:clientData/>
  </xdr:twoCellAnchor>
  <xdr:twoCellAnchor>
    <xdr:from>
      <xdr:col>28</xdr:col>
      <xdr:colOff>171450</xdr:colOff>
      <xdr:row>56</xdr:row>
      <xdr:rowOff>76200</xdr:rowOff>
    </xdr:from>
    <xdr:to>
      <xdr:col>34</xdr:col>
      <xdr:colOff>473850</xdr:colOff>
      <xdr:row>65</xdr:row>
      <xdr:rowOff>161700</xdr:rowOff>
    </xdr:to>
    <xdr:graphicFrame macro="">
      <xdr:nvGraphicFramePr>
        <xdr:cNvPr id="62"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3"/>
        </a:graphicData>
      </a:graphic>
    </xdr:graphicFrame>
    <xdr:clientData/>
  </xdr:twoCellAnchor>
  <xdr:twoCellAnchor>
    <xdr:from>
      <xdr:col>35</xdr:col>
      <xdr:colOff>123825</xdr:colOff>
      <xdr:row>56</xdr:row>
      <xdr:rowOff>85725</xdr:rowOff>
    </xdr:from>
    <xdr:to>
      <xdr:col>41</xdr:col>
      <xdr:colOff>426225</xdr:colOff>
      <xdr:row>65</xdr:row>
      <xdr:rowOff>171225</xdr:rowOff>
    </xdr:to>
    <xdr:graphicFrame macro="">
      <xdr:nvGraphicFramePr>
        <xdr:cNvPr id="63"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4"/>
        </a:graphicData>
      </a:graphic>
    </xdr:graphicFrame>
    <xdr:clientData/>
  </xdr:twoCellAnchor>
  <xdr:twoCellAnchor>
    <xdr:from>
      <xdr:col>0</xdr:col>
      <xdr:colOff>161924</xdr:colOff>
      <xdr:row>67</xdr:row>
      <xdr:rowOff>57149</xdr:rowOff>
    </xdr:from>
    <xdr:to>
      <xdr:col>6</xdr:col>
      <xdr:colOff>464324</xdr:colOff>
      <xdr:row>76</xdr:row>
      <xdr:rowOff>142649</xdr:rowOff>
    </xdr:to>
    <xdr:graphicFrame macro="">
      <xdr:nvGraphicFramePr>
        <xdr:cNvPr id="90"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5"/>
        </a:graphicData>
      </a:graphic>
    </xdr:graphicFrame>
    <xdr:clientData/>
  </xdr:twoCellAnchor>
  <xdr:twoCellAnchor>
    <xdr:from>
      <xdr:col>7</xdr:col>
      <xdr:colOff>133350</xdr:colOff>
      <xdr:row>67</xdr:row>
      <xdr:rowOff>47626</xdr:rowOff>
    </xdr:from>
    <xdr:to>
      <xdr:col>13</xdr:col>
      <xdr:colOff>435750</xdr:colOff>
      <xdr:row>76</xdr:row>
      <xdr:rowOff>133126</xdr:rowOff>
    </xdr:to>
    <xdr:graphicFrame macro="">
      <xdr:nvGraphicFramePr>
        <xdr:cNvPr id="91"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6"/>
        </a:graphicData>
      </a:graphic>
    </xdr:graphicFrame>
    <xdr:clientData/>
  </xdr:twoCellAnchor>
  <xdr:twoCellAnchor>
    <xdr:from>
      <xdr:col>0</xdr:col>
      <xdr:colOff>171450</xdr:colOff>
      <xdr:row>78</xdr:row>
      <xdr:rowOff>76200</xdr:rowOff>
    </xdr:from>
    <xdr:to>
      <xdr:col>6</xdr:col>
      <xdr:colOff>473850</xdr:colOff>
      <xdr:row>87</xdr:row>
      <xdr:rowOff>161700</xdr:rowOff>
    </xdr:to>
    <xdr:graphicFrame macro="">
      <xdr:nvGraphicFramePr>
        <xdr:cNvPr id="92"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7"/>
        </a:graphicData>
      </a:graphic>
    </xdr:graphicFrame>
    <xdr:clientData/>
  </xdr:twoCellAnchor>
  <xdr:twoCellAnchor>
    <xdr:from>
      <xdr:col>7</xdr:col>
      <xdr:colOff>123825</xdr:colOff>
      <xdr:row>78</xdr:row>
      <xdr:rowOff>85725</xdr:rowOff>
    </xdr:from>
    <xdr:to>
      <xdr:col>13</xdr:col>
      <xdr:colOff>426225</xdr:colOff>
      <xdr:row>87</xdr:row>
      <xdr:rowOff>171225</xdr:rowOff>
    </xdr:to>
    <xdr:graphicFrame macro="">
      <xdr:nvGraphicFramePr>
        <xdr:cNvPr id="93"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8"/>
        </a:graphicData>
      </a:graphic>
    </xdr:graphicFrame>
    <xdr:clientData/>
  </xdr:twoCellAnchor>
  <xdr:twoCellAnchor>
    <xdr:from>
      <xdr:col>0</xdr:col>
      <xdr:colOff>171450</xdr:colOff>
      <xdr:row>89</xdr:row>
      <xdr:rowOff>76200</xdr:rowOff>
    </xdr:from>
    <xdr:to>
      <xdr:col>6</xdr:col>
      <xdr:colOff>473850</xdr:colOff>
      <xdr:row>98</xdr:row>
      <xdr:rowOff>161700</xdr:rowOff>
    </xdr:to>
    <xdr:graphicFrame macro="">
      <xdr:nvGraphicFramePr>
        <xdr:cNvPr id="94"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9"/>
        </a:graphicData>
      </a:graphic>
    </xdr:graphicFrame>
    <xdr:clientData/>
  </xdr:twoCellAnchor>
  <xdr:twoCellAnchor>
    <xdr:from>
      <xdr:col>7</xdr:col>
      <xdr:colOff>123825</xdr:colOff>
      <xdr:row>89</xdr:row>
      <xdr:rowOff>85725</xdr:rowOff>
    </xdr:from>
    <xdr:to>
      <xdr:col>13</xdr:col>
      <xdr:colOff>426225</xdr:colOff>
      <xdr:row>98</xdr:row>
      <xdr:rowOff>171225</xdr:rowOff>
    </xdr:to>
    <xdr:graphicFrame macro="">
      <xdr:nvGraphicFramePr>
        <xdr:cNvPr id="95"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0"/>
        </a:graphicData>
      </a:graphic>
    </xdr:graphicFrame>
    <xdr:clientData/>
  </xdr:twoCellAnchor>
  <xdr:twoCellAnchor>
    <xdr:from>
      <xdr:col>14</xdr:col>
      <xdr:colOff>161924</xdr:colOff>
      <xdr:row>67</xdr:row>
      <xdr:rowOff>57149</xdr:rowOff>
    </xdr:from>
    <xdr:to>
      <xdr:col>20</xdr:col>
      <xdr:colOff>464324</xdr:colOff>
      <xdr:row>76</xdr:row>
      <xdr:rowOff>142649</xdr:rowOff>
    </xdr:to>
    <xdr:graphicFrame macro="">
      <xdr:nvGraphicFramePr>
        <xdr:cNvPr id="96"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1"/>
        </a:graphicData>
      </a:graphic>
    </xdr:graphicFrame>
    <xdr:clientData/>
  </xdr:twoCellAnchor>
  <xdr:twoCellAnchor>
    <xdr:from>
      <xdr:col>21</xdr:col>
      <xdr:colOff>133350</xdr:colOff>
      <xdr:row>67</xdr:row>
      <xdr:rowOff>47626</xdr:rowOff>
    </xdr:from>
    <xdr:to>
      <xdr:col>27</xdr:col>
      <xdr:colOff>435750</xdr:colOff>
      <xdr:row>76</xdr:row>
      <xdr:rowOff>133126</xdr:rowOff>
    </xdr:to>
    <xdr:graphicFrame macro="">
      <xdr:nvGraphicFramePr>
        <xdr:cNvPr id="97"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2"/>
        </a:graphicData>
      </a:graphic>
    </xdr:graphicFrame>
    <xdr:clientData/>
  </xdr:twoCellAnchor>
  <xdr:twoCellAnchor>
    <xdr:from>
      <xdr:col>14</xdr:col>
      <xdr:colOff>171450</xdr:colOff>
      <xdr:row>78</xdr:row>
      <xdr:rowOff>76200</xdr:rowOff>
    </xdr:from>
    <xdr:to>
      <xdr:col>20</xdr:col>
      <xdr:colOff>473850</xdr:colOff>
      <xdr:row>87</xdr:row>
      <xdr:rowOff>161700</xdr:rowOff>
    </xdr:to>
    <xdr:graphicFrame macro="">
      <xdr:nvGraphicFramePr>
        <xdr:cNvPr id="98"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3"/>
        </a:graphicData>
      </a:graphic>
    </xdr:graphicFrame>
    <xdr:clientData/>
  </xdr:twoCellAnchor>
  <xdr:twoCellAnchor>
    <xdr:from>
      <xdr:col>21</xdr:col>
      <xdr:colOff>123825</xdr:colOff>
      <xdr:row>78</xdr:row>
      <xdr:rowOff>85725</xdr:rowOff>
    </xdr:from>
    <xdr:to>
      <xdr:col>27</xdr:col>
      <xdr:colOff>426225</xdr:colOff>
      <xdr:row>87</xdr:row>
      <xdr:rowOff>171225</xdr:rowOff>
    </xdr:to>
    <xdr:graphicFrame macro="">
      <xdr:nvGraphicFramePr>
        <xdr:cNvPr id="99"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4"/>
        </a:graphicData>
      </a:graphic>
    </xdr:graphicFrame>
    <xdr:clientData/>
  </xdr:twoCellAnchor>
  <xdr:twoCellAnchor>
    <xdr:from>
      <xdr:col>14</xdr:col>
      <xdr:colOff>171450</xdr:colOff>
      <xdr:row>89</xdr:row>
      <xdr:rowOff>76200</xdr:rowOff>
    </xdr:from>
    <xdr:to>
      <xdr:col>20</xdr:col>
      <xdr:colOff>473850</xdr:colOff>
      <xdr:row>98</xdr:row>
      <xdr:rowOff>161700</xdr:rowOff>
    </xdr:to>
    <xdr:graphicFrame macro="">
      <xdr:nvGraphicFramePr>
        <xdr:cNvPr id="100"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5"/>
        </a:graphicData>
      </a:graphic>
    </xdr:graphicFrame>
    <xdr:clientData/>
  </xdr:twoCellAnchor>
  <xdr:twoCellAnchor>
    <xdr:from>
      <xdr:col>21</xdr:col>
      <xdr:colOff>123825</xdr:colOff>
      <xdr:row>89</xdr:row>
      <xdr:rowOff>85725</xdr:rowOff>
    </xdr:from>
    <xdr:to>
      <xdr:col>27</xdr:col>
      <xdr:colOff>426225</xdr:colOff>
      <xdr:row>98</xdr:row>
      <xdr:rowOff>171225</xdr:rowOff>
    </xdr:to>
    <xdr:graphicFrame macro="">
      <xdr:nvGraphicFramePr>
        <xdr:cNvPr id="101"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6"/>
        </a:graphicData>
      </a:graphic>
    </xdr:graphicFrame>
    <xdr:clientData/>
  </xdr:twoCellAnchor>
  <xdr:twoCellAnchor>
    <xdr:from>
      <xdr:col>28</xdr:col>
      <xdr:colOff>161924</xdr:colOff>
      <xdr:row>67</xdr:row>
      <xdr:rowOff>57149</xdr:rowOff>
    </xdr:from>
    <xdr:to>
      <xdr:col>34</xdr:col>
      <xdr:colOff>464324</xdr:colOff>
      <xdr:row>76</xdr:row>
      <xdr:rowOff>142649</xdr:rowOff>
    </xdr:to>
    <xdr:graphicFrame macro="">
      <xdr:nvGraphicFramePr>
        <xdr:cNvPr id="102"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7"/>
        </a:graphicData>
      </a:graphic>
    </xdr:graphicFrame>
    <xdr:clientData/>
  </xdr:twoCellAnchor>
  <xdr:twoCellAnchor>
    <xdr:from>
      <xdr:col>35</xdr:col>
      <xdr:colOff>133350</xdr:colOff>
      <xdr:row>67</xdr:row>
      <xdr:rowOff>47626</xdr:rowOff>
    </xdr:from>
    <xdr:to>
      <xdr:col>41</xdr:col>
      <xdr:colOff>435750</xdr:colOff>
      <xdr:row>76</xdr:row>
      <xdr:rowOff>133126</xdr:rowOff>
    </xdr:to>
    <xdr:graphicFrame macro="">
      <xdr:nvGraphicFramePr>
        <xdr:cNvPr id="103"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8"/>
        </a:graphicData>
      </a:graphic>
    </xdr:graphicFrame>
    <xdr:clientData/>
  </xdr:twoCellAnchor>
  <xdr:twoCellAnchor>
    <xdr:from>
      <xdr:col>28</xdr:col>
      <xdr:colOff>171450</xdr:colOff>
      <xdr:row>78</xdr:row>
      <xdr:rowOff>76200</xdr:rowOff>
    </xdr:from>
    <xdr:to>
      <xdr:col>34</xdr:col>
      <xdr:colOff>473850</xdr:colOff>
      <xdr:row>87</xdr:row>
      <xdr:rowOff>161700</xdr:rowOff>
    </xdr:to>
    <xdr:graphicFrame macro="">
      <xdr:nvGraphicFramePr>
        <xdr:cNvPr id="104"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9"/>
        </a:graphicData>
      </a:graphic>
    </xdr:graphicFrame>
    <xdr:clientData/>
  </xdr:twoCellAnchor>
  <xdr:twoCellAnchor>
    <xdr:from>
      <xdr:col>35</xdr:col>
      <xdr:colOff>123825</xdr:colOff>
      <xdr:row>78</xdr:row>
      <xdr:rowOff>85725</xdr:rowOff>
    </xdr:from>
    <xdr:to>
      <xdr:col>41</xdr:col>
      <xdr:colOff>426225</xdr:colOff>
      <xdr:row>87</xdr:row>
      <xdr:rowOff>171225</xdr:rowOff>
    </xdr:to>
    <xdr:graphicFrame macro="">
      <xdr:nvGraphicFramePr>
        <xdr:cNvPr id="105"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0"/>
        </a:graphicData>
      </a:graphic>
    </xdr:graphicFrame>
    <xdr:clientData/>
  </xdr:twoCellAnchor>
  <xdr:twoCellAnchor>
    <xdr:from>
      <xdr:col>28</xdr:col>
      <xdr:colOff>171450</xdr:colOff>
      <xdr:row>89</xdr:row>
      <xdr:rowOff>76200</xdr:rowOff>
    </xdr:from>
    <xdr:to>
      <xdr:col>34</xdr:col>
      <xdr:colOff>473850</xdr:colOff>
      <xdr:row>98</xdr:row>
      <xdr:rowOff>161700</xdr:rowOff>
    </xdr:to>
    <xdr:graphicFrame macro="">
      <xdr:nvGraphicFramePr>
        <xdr:cNvPr id="106"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1"/>
        </a:graphicData>
      </a:graphic>
    </xdr:graphicFrame>
    <xdr:clientData/>
  </xdr:twoCellAnchor>
  <xdr:twoCellAnchor>
    <xdr:from>
      <xdr:col>35</xdr:col>
      <xdr:colOff>123825</xdr:colOff>
      <xdr:row>89</xdr:row>
      <xdr:rowOff>85725</xdr:rowOff>
    </xdr:from>
    <xdr:to>
      <xdr:col>41</xdr:col>
      <xdr:colOff>426225</xdr:colOff>
      <xdr:row>98</xdr:row>
      <xdr:rowOff>171225</xdr:rowOff>
    </xdr:to>
    <xdr:graphicFrame macro="">
      <xdr:nvGraphicFramePr>
        <xdr:cNvPr id="107"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2"/>
        </a:graphicData>
      </a:graphic>
    </xdr:graphicFrame>
    <xdr:clientData/>
  </xdr:twoCellAnchor>
  <xdr:twoCellAnchor>
    <xdr:from>
      <xdr:col>42</xdr:col>
      <xdr:colOff>161924</xdr:colOff>
      <xdr:row>67</xdr:row>
      <xdr:rowOff>57149</xdr:rowOff>
    </xdr:from>
    <xdr:to>
      <xdr:col>48</xdr:col>
      <xdr:colOff>464324</xdr:colOff>
      <xdr:row>76</xdr:row>
      <xdr:rowOff>142649</xdr:rowOff>
    </xdr:to>
    <xdr:graphicFrame macro="">
      <xdr:nvGraphicFramePr>
        <xdr:cNvPr id="108"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3"/>
        </a:graphicData>
      </a:graphic>
    </xdr:graphicFrame>
    <xdr:clientData/>
  </xdr:twoCellAnchor>
  <xdr:twoCellAnchor>
    <xdr:from>
      <xdr:col>49</xdr:col>
      <xdr:colOff>133350</xdr:colOff>
      <xdr:row>67</xdr:row>
      <xdr:rowOff>47626</xdr:rowOff>
    </xdr:from>
    <xdr:to>
      <xdr:col>55</xdr:col>
      <xdr:colOff>435750</xdr:colOff>
      <xdr:row>76</xdr:row>
      <xdr:rowOff>133126</xdr:rowOff>
    </xdr:to>
    <xdr:graphicFrame macro="">
      <xdr:nvGraphicFramePr>
        <xdr:cNvPr id="109"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4"/>
        </a:graphicData>
      </a:graphic>
    </xdr:graphicFrame>
    <xdr:clientData/>
  </xdr:twoCellAnchor>
  <xdr:twoCellAnchor>
    <xdr:from>
      <xdr:col>42</xdr:col>
      <xdr:colOff>171450</xdr:colOff>
      <xdr:row>78</xdr:row>
      <xdr:rowOff>76200</xdr:rowOff>
    </xdr:from>
    <xdr:to>
      <xdr:col>48</xdr:col>
      <xdr:colOff>473850</xdr:colOff>
      <xdr:row>87</xdr:row>
      <xdr:rowOff>161700</xdr:rowOff>
    </xdr:to>
    <xdr:graphicFrame macro="">
      <xdr:nvGraphicFramePr>
        <xdr:cNvPr id="110"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5"/>
        </a:graphicData>
      </a:graphic>
    </xdr:graphicFrame>
    <xdr:clientData/>
  </xdr:twoCellAnchor>
  <xdr:twoCellAnchor>
    <xdr:from>
      <xdr:col>49</xdr:col>
      <xdr:colOff>123825</xdr:colOff>
      <xdr:row>78</xdr:row>
      <xdr:rowOff>85725</xdr:rowOff>
    </xdr:from>
    <xdr:to>
      <xdr:col>55</xdr:col>
      <xdr:colOff>426225</xdr:colOff>
      <xdr:row>87</xdr:row>
      <xdr:rowOff>171225</xdr:rowOff>
    </xdr:to>
    <xdr:graphicFrame macro="">
      <xdr:nvGraphicFramePr>
        <xdr:cNvPr id="111"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6"/>
        </a:graphicData>
      </a:graphic>
    </xdr:graphicFrame>
    <xdr:clientData/>
  </xdr:twoCellAnchor>
  <xdr:twoCellAnchor>
    <xdr:from>
      <xdr:col>42</xdr:col>
      <xdr:colOff>171450</xdr:colOff>
      <xdr:row>89</xdr:row>
      <xdr:rowOff>76200</xdr:rowOff>
    </xdr:from>
    <xdr:to>
      <xdr:col>48</xdr:col>
      <xdr:colOff>473850</xdr:colOff>
      <xdr:row>98</xdr:row>
      <xdr:rowOff>161700</xdr:rowOff>
    </xdr:to>
    <xdr:graphicFrame macro="">
      <xdr:nvGraphicFramePr>
        <xdr:cNvPr id="112"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7"/>
        </a:graphicData>
      </a:graphic>
    </xdr:graphicFrame>
    <xdr:clientData/>
  </xdr:twoCellAnchor>
  <xdr:twoCellAnchor>
    <xdr:from>
      <xdr:col>49</xdr:col>
      <xdr:colOff>123825</xdr:colOff>
      <xdr:row>89</xdr:row>
      <xdr:rowOff>85725</xdr:rowOff>
    </xdr:from>
    <xdr:to>
      <xdr:col>55</xdr:col>
      <xdr:colOff>426225</xdr:colOff>
      <xdr:row>98</xdr:row>
      <xdr:rowOff>171225</xdr:rowOff>
    </xdr:to>
    <xdr:graphicFrame macro="">
      <xdr:nvGraphicFramePr>
        <xdr:cNvPr id="113"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8"/>
        </a:graphicData>
      </a:graphic>
    </xdr:graphicFrame>
    <xdr:clientData/>
  </xdr:twoCellAnchor>
  <xdr:twoCellAnchor>
    <xdr:from>
      <xdr:col>56</xdr:col>
      <xdr:colOff>161924</xdr:colOff>
      <xdr:row>67</xdr:row>
      <xdr:rowOff>57149</xdr:rowOff>
    </xdr:from>
    <xdr:to>
      <xdr:col>62</xdr:col>
      <xdr:colOff>464324</xdr:colOff>
      <xdr:row>76</xdr:row>
      <xdr:rowOff>142649</xdr:rowOff>
    </xdr:to>
    <xdr:graphicFrame macro="">
      <xdr:nvGraphicFramePr>
        <xdr:cNvPr id="114"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9"/>
        </a:graphicData>
      </a:graphic>
    </xdr:graphicFrame>
    <xdr:clientData/>
  </xdr:twoCellAnchor>
  <xdr:twoCellAnchor>
    <xdr:from>
      <xdr:col>63</xdr:col>
      <xdr:colOff>133350</xdr:colOff>
      <xdr:row>67</xdr:row>
      <xdr:rowOff>47626</xdr:rowOff>
    </xdr:from>
    <xdr:to>
      <xdr:col>69</xdr:col>
      <xdr:colOff>435750</xdr:colOff>
      <xdr:row>76</xdr:row>
      <xdr:rowOff>133126</xdr:rowOff>
    </xdr:to>
    <xdr:graphicFrame macro="">
      <xdr:nvGraphicFramePr>
        <xdr:cNvPr id="115"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0"/>
        </a:graphicData>
      </a:graphic>
    </xdr:graphicFrame>
    <xdr:clientData/>
  </xdr:twoCellAnchor>
  <xdr:twoCellAnchor>
    <xdr:from>
      <xdr:col>56</xdr:col>
      <xdr:colOff>171450</xdr:colOff>
      <xdr:row>78</xdr:row>
      <xdr:rowOff>76200</xdr:rowOff>
    </xdr:from>
    <xdr:to>
      <xdr:col>62</xdr:col>
      <xdr:colOff>473850</xdr:colOff>
      <xdr:row>87</xdr:row>
      <xdr:rowOff>161700</xdr:rowOff>
    </xdr:to>
    <xdr:graphicFrame macro="">
      <xdr:nvGraphicFramePr>
        <xdr:cNvPr id="116"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1"/>
        </a:graphicData>
      </a:graphic>
    </xdr:graphicFrame>
    <xdr:clientData/>
  </xdr:twoCellAnchor>
  <xdr:twoCellAnchor>
    <xdr:from>
      <xdr:col>63</xdr:col>
      <xdr:colOff>123825</xdr:colOff>
      <xdr:row>78</xdr:row>
      <xdr:rowOff>85725</xdr:rowOff>
    </xdr:from>
    <xdr:to>
      <xdr:col>69</xdr:col>
      <xdr:colOff>426225</xdr:colOff>
      <xdr:row>87</xdr:row>
      <xdr:rowOff>171225</xdr:rowOff>
    </xdr:to>
    <xdr:graphicFrame macro="">
      <xdr:nvGraphicFramePr>
        <xdr:cNvPr id="117"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2"/>
        </a:graphicData>
      </a:graphic>
    </xdr:graphicFrame>
    <xdr:clientData/>
  </xdr:twoCellAnchor>
  <xdr:twoCellAnchor>
    <xdr:from>
      <xdr:col>56</xdr:col>
      <xdr:colOff>171450</xdr:colOff>
      <xdr:row>89</xdr:row>
      <xdr:rowOff>76200</xdr:rowOff>
    </xdr:from>
    <xdr:to>
      <xdr:col>62</xdr:col>
      <xdr:colOff>473850</xdr:colOff>
      <xdr:row>98</xdr:row>
      <xdr:rowOff>161700</xdr:rowOff>
    </xdr:to>
    <xdr:graphicFrame macro="">
      <xdr:nvGraphicFramePr>
        <xdr:cNvPr id="118"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3"/>
        </a:graphicData>
      </a:graphic>
    </xdr:graphicFrame>
    <xdr:clientData/>
  </xdr:twoCellAnchor>
  <xdr:twoCellAnchor>
    <xdr:from>
      <xdr:col>63</xdr:col>
      <xdr:colOff>123825</xdr:colOff>
      <xdr:row>89</xdr:row>
      <xdr:rowOff>85725</xdr:rowOff>
    </xdr:from>
    <xdr:to>
      <xdr:col>69</xdr:col>
      <xdr:colOff>426225</xdr:colOff>
      <xdr:row>98</xdr:row>
      <xdr:rowOff>171225</xdr:rowOff>
    </xdr:to>
    <xdr:graphicFrame macro="">
      <xdr:nvGraphicFramePr>
        <xdr:cNvPr id="119"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4"/>
        </a:graphicData>
      </a:graphic>
    </xdr:graphicFrame>
    <xdr:clientData/>
  </xdr:twoCellAnchor>
  <xdr:twoCellAnchor>
    <xdr:from>
      <xdr:col>70</xdr:col>
      <xdr:colOff>161924</xdr:colOff>
      <xdr:row>67</xdr:row>
      <xdr:rowOff>57149</xdr:rowOff>
    </xdr:from>
    <xdr:to>
      <xdr:col>76</xdr:col>
      <xdr:colOff>464324</xdr:colOff>
      <xdr:row>76</xdr:row>
      <xdr:rowOff>142649</xdr:rowOff>
    </xdr:to>
    <xdr:graphicFrame macro="">
      <xdr:nvGraphicFramePr>
        <xdr:cNvPr id="120"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5"/>
        </a:graphicData>
      </a:graphic>
    </xdr:graphicFrame>
    <xdr:clientData/>
  </xdr:twoCellAnchor>
  <xdr:twoCellAnchor>
    <xdr:from>
      <xdr:col>77</xdr:col>
      <xdr:colOff>133350</xdr:colOff>
      <xdr:row>67</xdr:row>
      <xdr:rowOff>47626</xdr:rowOff>
    </xdr:from>
    <xdr:to>
      <xdr:col>83</xdr:col>
      <xdr:colOff>435750</xdr:colOff>
      <xdr:row>76</xdr:row>
      <xdr:rowOff>133126</xdr:rowOff>
    </xdr:to>
    <xdr:graphicFrame macro="">
      <xdr:nvGraphicFramePr>
        <xdr:cNvPr id="121"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6"/>
        </a:graphicData>
      </a:graphic>
    </xdr:graphicFrame>
    <xdr:clientData/>
  </xdr:twoCellAnchor>
  <xdr:twoCellAnchor>
    <xdr:from>
      <xdr:col>70</xdr:col>
      <xdr:colOff>171450</xdr:colOff>
      <xdr:row>78</xdr:row>
      <xdr:rowOff>76200</xdr:rowOff>
    </xdr:from>
    <xdr:to>
      <xdr:col>76</xdr:col>
      <xdr:colOff>473850</xdr:colOff>
      <xdr:row>87</xdr:row>
      <xdr:rowOff>161700</xdr:rowOff>
    </xdr:to>
    <xdr:graphicFrame macro="">
      <xdr:nvGraphicFramePr>
        <xdr:cNvPr id="122"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7"/>
        </a:graphicData>
      </a:graphic>
    </xdr:graphicFrame>
    <xdr:clientData/>
  </xdr:twoCellAnchor>
  <xdr:twoCellAnchor>
    <xdr:from>
      <xdr:col>77</xdr:col>
      <xdr:colOff>123825</xdr:colOff>
      <xdr:row>78</xdr:row>
      <xdr:rowOff>85725</xdr:rowOff>
    </xdr:from>
    <xdr:to>
      <xdr:col>83</xdr:col>
      <xdr:colOff>426225</xdr:colOff>
      <xdr:row>87</xdr:row>
      <xdr:rowOff>171225</xdr:rowOff>
    </xdr:to>
    <xdr:graphicFrame macro="">
      <xdr:nvGraphicFramePr>
        <xdr:cNvPr id="123"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8"/>
        </a:graphicData>
      </a:graphic>
    </xdr:graphicFrame>
    <xdr:clientData/>
  </xdr:twoCellAnchor>
  <xdr:twoCellAnchor>
    <xdr:from>
      <xdr:col>70</xdr:col>
      <xdr:colOff>171450</xdr:colOff>
      <xdr:row>89</xdr:row>
      <xdr:rowOff>76200</xdr:rowOff>
    </xdr:from>
    <xdr:to>
      <xdr:col>76</xdr:col>
      <xdr:colOff>473850</xdr:colOff>
      <xdr:row>98</xdr:row>
      <xdr:rowOff>161700</xdr:rowOff>
    </xdr:to>
    <xdr:graphicFrame macro="">
      <xdr:nvGraphicFramePr>
        <xdr:cNvPr id="124"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9"/>
        </a:graphicData>
      </a:graphic>
    </xdr:graphicFrame>
    <xdr:clientData/>
  </xdr:twoCellAnchor>
  <xdr:twoCellAnchor>
    <xdr:from>
      <xdr:col>77</xdr:col>
      <xdr:colOff>123825</xdr:colOff>
      <xdr:row>89</xdr:row>
      <xdr:rowOff>85725</xdr:rowOff>
    </xdr:from>
    <xdr:to>
      <xdr:col>83</xdr:col>
      <xdr:colOff>426225</xdr:colOff>
      <xdr:row>98</xdr:row>
      <xdr:rowOff>171225</xdr:rowOff>
    </xdr:to>
    <xdr:graphicFrame macro="">
      <xdr:nvGraphicFramePr>
        <xdr:cNvPr id="125"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0"/>
        </a:graphicData>
      </a:graphic>
    </xdr:graphicFrame>
    <xdr:clientData/>
  </xdr:twoCellAnchor>
  <xdr:twoCellAnchor>
    <xdr:from>
      <xdr:col>84</xdr:col>
      <xdr:colOff>161924</xdr:colOff>
      <xdr:row>67</xdr:row>
      <xdr:rowOff>57149</xdr:rowOff>
    </xdr:from>
    <xdr:to>
      <xdr:col>90</xdr:col>
      <xdr:colOff>464324</xdr:colOff>
      <xdr:row>76</xdr:row>
      <xdr:rowOff>142649</xdr:rowOff>
    </xdr:to>
    <xdr:graphicFrame macro="">
      <xdr:nvGraphicFramePr>
        <xdr:cNvPr id="126"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1"/>
        </a:graphicData>
      </a:graphic>
    </xdr:graphicFrame>
    <xdr:clientData/>
  </xdr:twoCellAnchor>
  <xdr:twoCellAnchor>
    <xdr:from>
      <xdr:col>91</xdr:col>
      <xdr:colOff>133350</xdr:colOff>
      <xdr:row>67</xdr:row>
      <xdr:rowOff>47626</xdr:rowOff>
    </xdr:from>
    <xdr:to>
      <xdr:col>97</xdr:col>
      <xdr:colOff>435750</xdr:colOff>
      <xdr:row>76</xdr:row>
      <xdr:rowOff>133126</xdr:rowOff>
    </xdr:to>
    <xdr:graphicFrame macro="">
      <xdr:nvGraphicFramePr>
        <xdr:cNvPr id="127"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2"/>
        </a:graphicData>
      </a:graphic>
    </xdr:graphicFrame>
    <xdr:clientData/>
  </xdr:twoCellAnchor>
  <xdr:twoCellAnchor>
    <xdr:from>
      <xdr:col>84</xdr:col>
      <xdr:colOff>171450</xdr:colOff>
      <xdr:row>78</xdr:row>
      <xdr:rowOff>76200</xdr:rowOff>
    </xdr:from>
    <xdr:to>
      <xdr:col>90</xdr:col>
      <xdr:colOff>473850</xdr:colOff>
      <xdr:row>87</xdr:row>
      <xdr:rowOff>161700</xdr:rowOff>
    </xdr:to>
    <xdr:graphicFrame macro="">
      <xdr:nvGraphicFramePr>
        <xdr:cNvPr id="128"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3"/>
        </a:graphicData>
      </a:graphic>
    </xdr:graphicFrame>
    <xdr:clientData/>
  </xdr:twoCellAnchor>
  <xdr:twoCellAnchor>
    <xdr:from>
      <xdr:col>91</xdr:col>
      <xdr:colOff>123825</xdr:colOff>
      <xdr:row>78</xdr:row>
      <xdr:rowOff>85725</xdr:rowOff>
    </xdr:from>
    <xdr:to>
      <xdr:col>97</xdr:col>
      <xdr:colOff>426225</xdr:colOff>
      <xdr:row>87</xdr:row>
      <xdr:rowOff>171225</xdr:rowOff>
    </xdr:to>
    <xdr:graphicFrame macro="">
      <xdr:nvGraphicFramePr>
        <xdr:cNvPr id="129"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4"/>
        </a:graphicData>
      </a:graphic>
    </xdr:graphicFrame>
    <xdr:clientData/>
  </xdr:twoCellAnchor>
  <xdr:twoCellAnchor>
    <xdr:from>
      <xdr:col>42</xdr:col>
      <xdr:colOff>171450</xdr:colOff>
      <xdr:row>34</xdr:row>
      <xdr:rowOff>76200</xdr:rowOff>
    </xdr:from>
    <xdr:to>
      <xdr:col>48</xdr:col>
      <xdr:colOff>473850</xdr:colOff>
      <xdr:row>43</xdr:row>
      <xdr:rowOff>161700</xdr:rowOff>
    </xdr:to>
    <xdr:graphicFrame macro="">
      <xdr:nvGraphicFramePr>
        <xdr:cNvPr id="136"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5"/>
        </a:graphicData>
      </a:graphic>
    </xdr:graphicFrame>
    <xdr:clientData/>
  </xdr:twoCellAnchor>
  <xdr:twoCellAnchor>
    <xdr:from>
      <xdr:col>49</xdr:col>
      <xdr:colOff>123825</xdr:colOff>
      <xdr:row>34</xdr:row>
      <xdr:rowOff>85725</xdr:rowOff>
    </xdr:from>
    <xdr:to>
      <xdr:col>55</xdr:col>
      <xdr:colOff>426225</xdr:colOff>
      <xdr:row>43</xdr:row>
      <xdr:rowOff>171225</xdr:rowOff>
    </xdr:to>
    <xdr:graphicFrame macro="">
      <xdr:nvGraphicFramePr>
        <xdr:cNvPr id="137" name="Il-Kap tal-iskola għandu/għandha viżjoni ċara gġall-iskola."/>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85725</xdr:colOff>
      <xdr:row>0</xdr:row>
      <xdr:rowOff>123825</xdr:rowOff>
    </xdr:from>
    <xdr:to>
      <xdr:col>13</xdr:col>
      <xdr:colOff>561975</xdr:colOff>
      <xdr:row>32</xdr:row>
      <xdr:rowOff>133350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47625</xdr:colOff>
      <xdr:row>0</xdr:row>
      <xdr:rowOff>133350</xdr:rowOff>
    </xdr:from>
    <xdr:to>
      <xdr:col>27</xdr:col>
      <xdr:colOff>523875</xdr:colOff>
      <xdr:row>32</xdr:row>
      <xdr:rowOff>142875</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28</xdr:col>
      <xdr:colOff>19050</xdr:colOff>
      <xdr:row>0</xdr:row>
      <xdr:rowOff>142875</xdr:rowOff>
    </xdr:from>
    <xdr:to>
      <xdr:col>41</xdr:col>
      <xdr:colOff>495300</xdr:colOff>
      <xdr:row>32</xdr:row>
      <xdr:rowOff>152400</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A76"/>
  <sheetViews>
    <sheetView topLeftCell="A2" workbookViewId="0">
      <selection activeCell="H5" sqref="H5"/>
    </sheetView>
  </sheetViews>
  <sheetFormatPr defaultRowHeight="15" x14ac:dyDescent="0.25"/>
  <cols>
    <col min="1" max="1" width="3.7109375" customWidth="1"/>
    <col min="2" max="2" width="56.7109375" customWidth="1"/>
    <col min="3" max="8" width="3.7109375" customWidth="1"/>
    <col min="9" max="9" width="4.5703125" bestFit="1" customWidth="1"/>
    <col min="10" max="10" width="3.7109375" customWidth="1"/>
    <col min="11" max="11" width="56.7109375" customWidth="1"/>
    <col min="12" max="17" width="3.7109375" customWidth="1"/>
    <col min="18" max="18" width="4.5703125" bestFit="1" customWidth="1"/>
    <col min="19" max="19" width="3.7109375" customWidth="1"/>
    <col min="20" max="20" width="56.7109375" customWidth="1"/>
    <col min="21" max="26" width="3.7109375" customWidth="1"/>
    <col min="27" max="27" width="4.5703125" bestFit="1" customWidth="1"/>
  </cols>
  <sheetData>
    <row r="2" spans="1:27" x14ac:dyDescent="0.25">
      <c r="B2" s="3" t="s">
        <v>4</v>
      </c>
      <c r="C2" s="42">
        <v>380</v>
      </c>
      <c r="D2" s="42"/>
    </row>
    <row r="3" spans="1:27" x14ac:dyDescent="0.25">
      <c r="B3" s="3" t="s">
        <v>5</v>
      </c>
      <c r="C3" s="42">
        <v>233</v>
      </c>
      <c r="D3" s="42"/>
    </row>
    <row r="4" spans="1:27" x14ac:dyDescent="0.25">
      <c r="B4" s="9"/>
      <c r="C4" s="10"/>
      <c r="D4" s="10"/>
    </row>
    <row r="6" spans="1:27" ht="15.75" thickBot="1" x14ac:dyDescent="0.3"/>
    <row r="7" spans="1:27" ht="56.1" customHeight="1" thickBot="1" x14ac:dyDescent="0.3">
      <c r="A7" s="5"/>
      <c r="B7" s="6" t="s">
        <v>0</v>
      </c>
      <c r="C7" s="36" t="s">
        <v>15</v>
      </c>
      <c r="D7" s="37" t="s">
        <v>16</v>
      </c>
      <c r="E7" s="37" t="s">
        <v>17</v>
      </c>
      <c r="F7" s="37" t="s">
        <v>18</v>
      </c>
      <c r="G7" s="37" t="s">
        <v>19</v>
      </c>
      <c r="H7" s="37" t="s">
        <v>20</v>
      </c>
      <c r="I7" s="20" t="s">
        <v>3</v>
      </c>
      <c r="J7" s="11"/>
      <c r="K7" s="6" t="s">
        <v>1</v>
      </c>
      <c r="L7" s="36" t="s">
        <v>15</v>
      </c>
      <c r="M7" s="37" t="s">
        <v>16</v>
      </c>
      <c r="N7" s="37" t="s">
        <v>17</v>
      </c>
      <c r="O7" s="37" t="s">
        <v>18</v>
      </c>
      <c r="P7" s="37" t="s">
        <v>19</v>
      </c>
      <c r="Q7" s="37" t="s">
        <v>20</v>
      </c>
      <c r="R7" s="20" t="s">
        <v>3</v>
      </c>
      <c r="S7" s="5"/>
      <c r="T7" s="6" t="s">
        <v>2</v>
      </c>
      <c r="U7" s="36" t="s">
        <v>15</v>
      </c>
      <c r="V7" s="37" t="s">
        <v>16</v>
      </c>
      <c r="W7" s="37" t="s">
        <v>17</v>
      </c>
      <c r="X7" s="37" t="s">
        <v>18</v>
      </c>
      <c r="Y7" s="37" t="s">
        <v>19</v>
      </c>
      <c r="Z7" s="37" t="s">
        <v>20</v>
      </c>
      <c r="AA7" s="20" t="s">
        <v>3</v>
      </c>
    </row>
    <row r="8" spans="1:27" ht="24" customHeight="1" x14ac:dyDescent="0.25">
      <c r="A8" s="4">
        <v>1</v>
      </c>
      <c r="B8" s="1" t="s">
        <v>14</v>
      </c>
      <c r="C8" s="2">
        <v>202</v>
      </c>
      <c r="D8" s="2">
        <v>30</v>
      </c>
      <c r="E8" s="2">
        <v>1</v>
      </c>
      <c r="F8" s="2">
        <v>0</v>
      </c>
      <c r="G8" s="2">
        <v>0</v>
      </c>
      <c r="H8" s="2">
        <v>0</v>
      </c>
      <c r="I8" s="33">
        <f>(C8+D8+E8+F8+G8+H8)-$C$3</f>
        <v>0</v>
      </c>
      <c r="J8" s="5">
        <v>9</v>
      </c>
      <c r="K8" s="1" t="s">
        <v>28</v>
      </c>
      <c r="L8" s="2">
        <v>151</v>
      </c>
      <c r="M8" s="2">
        <v>75</v>
      </c>
      <c r="N8" s="2">
        <v>6</v>
      </c>
      <c r="O8" s="2">
        <v>0</v>
      </c>
      <c r="P8" s="2">
        <v>0</v>
      </c>
      <c r="Q8" s="2">
        <v>1</v>
      </c>
      <c r="R8" s="32">
        <f t="shared" ref="R8" si="0">(L8+M8+N8+O8+P8+Q8)-$C$3</f>
        <v>0</v>
      </c>
      <c r="S8" s="11">
        <v>19</v>
      </c>
      <c r="T8" s="1" t="s">
        <v>38</v>
      </c>
      <c r="U8" s="2">
        <v>136</v>
      </c>
      <c r="V8" s="2">
        <v>84</v>
      </c>
      <c r="W8" s="2">
        <v>7</v>
      </c>
      <c r="X8" s="2">
        <v>1</v>
      </c>
      <c r="Y8" s="2">
        <v>0</v>
      </c>
      <c r="Z8" s="2">
        <v>5</v>
      </c>
      <c r="AA8" s="31">
        <f>(U8+V8+W8+X8+Y8+Z8)-$C$3</f>
        <v>0</v>
      </c>
    </row>
    <row r="9" spans="1:27" ht="24" customHeight="1" x14ac:dyDescent="0.25">
      <c r="A9" s="4">
        <v>2</v>
      </c>
      <c r="B9" s="1" t="s">
        <v>21</v>
      </c>
      <c r="C9" s="2">
        <v>167</v>
      </c>
      <c r="D9" s="2">
        <v>61</v>
      </c>
      <c r="E9" s="2">
        <v>5</v>
      </c>
      <c r="F9" s="2">
        <v>0</v>
      </c>
      <c r="G9" s="2">
        <v>0</v>
      </c>
      <c r="H9" s="2">
        <v>0</v>
      </c>
      <c r="I9" s="33">
        <f t="shared" ref="I9:I15" si="1">(C9+D9+E9+F9+G9+H9)-$C$3</f>
        <v>0</v>
      </c>
      <c r="J9" s="5">
        <v>10</v>
      </c>
      <c r="K9" s="1" t="s">
        <v>29</v>
      </c>
      <c r="L9" s="2">
        <v>136</v>
      </c>
      <c r="M9" s="2">
        <v>83</v>
      </c>
      <c r="N9" s="2">
        <v>7</v>
      </c>
      <c r="O9" s="2">
        <v>1</v>
      </c>
      <c r="P9" s="2">
        <v>0</v>
      </c>
      <c r="Q9" s="2">
        <v>6</v>
      </c>
      <c r="R9" s="32">
        <f>(L9+M9+N9+O9+P9+Q9)-$C$3</f>
        <v>0</v>
      </c>
      <c r="S9" s="5" t="s">
        <v>7</v>
      </c>
      <c r="T9" s="1" t="s">
        <v>39</v>
      </c>
      <c r="U9" s="43"/>
      <c r="V9" s="44"/>
      <c r="W9" s="44"/>
      <c r="X9" s="44"/>
      <c r="Y9" s="44"/>
      <c r="Z9" s="44"/>
      <c r="AA9" s="45"/>
    </row>
    <row r="10" spans="1:27" ht="24" customHeight="1" x14ac:dyDescent="0.25">
      <c r="A10" s="4">
        <v>3</v>
      </c>
      <c r="B10" s="1" t="s">
        <v>22</v>
      </c>
      <c r="C10" s="2">
        <v>120</v>
      </c>
      <c r="D10" s="2">
        <v>93</v>
      </c>
      <c r="E10" s="2">
        <v>12</v>
      </c>
      <c r="F10" s="2">
        <v>3</v>
      </c>
      <c r="G10" s="2">
        <v>0</v>
      </c>
      <c r="H10" s="2">
        <v>5</v>
      </c>
      <c r="I10" s="33">
        <f t="shared" si="1"/>
        <v>0</v>
      </c>
      <c r="J10" s="5">
        <v>11</v>
      </c>
      <c r="K10" s="1" t="s">
        <v>30</v>
      </c>
      <c r="L10" s="2">
        <v>139</v>
      </c>
      <c r="M10" s="2">
        <v>87</v>
      </c>
      <c r="N10" s="2">
        <v>4</v>
      </c>
      <c r="O10" s="2">
        <v>0</v>
      </c>
      <c r="P10" s="2">
        <v>0</v>
      </c>
      <c r="Q10" s="2">
        <v>3</v>
      </c>
      <c r="R10" s="31">
        <f>(L10+M10+N10+O10+P10+Q10)-$C$3</f>
        <v>0</v>
      </c>
      <c r="S10" s="5" t="s">
        <v>11</v>
      </c>
      <c r="T10" s="1" t="s">
        <v>57</v>
      </c>
      <c r="U10" s="24">
        <v>92</v>
      </c>
      <c r="V10" s="24">
        <v>98</v>
      </c>
      <c r="W10" s="24">
        <v>31</v>
      </c>
      <c r="X10" s="24">
        <v>0</v>
      </c>
      <c r="Y10" s="24">
        <v>0</v>
      </c>
      <c r="Z10" s="24">
        <v>12</v>
      </c>
      <c r="AA10" s="32">
        <f t="shared" ref="AA10:AA28" si="2">(U10+V10+W10+X10+Y10+Z10)-$C$3</f>
        <v>0</v>
      </c>
    </row>
    <row r="11" spans="1:27" ht="24" customHeight="1" x14ac:dyDescent="0.25">
      <c r="A11" s="4">
        <v>4</v>
      </c>
      <c r="B11" s="1" t="s">
        <v>23</v>
      </c>
      <c r="C11" s="2">
        <v>94</v>
      </c>
      <c r="D11" s="2">
        <v>119</v>
      </c>
      <c r="E11" s="2">
        <v>9</v>
      </c>
      <c r="F11" s="2">
        <v>6</v>
      </c>
      <c r="G11" s="2">
        <v>1</v>
      </c>
      <c r="H11" s="2">
        <v>4</v>
      </c>
      <c r="I11" s="33">
        <f t="shared" si="1"/>
        <v>0</v>
      </c>
      <c r="J11" s="5">
        <v>12</v>
      </c>
      <c r="K11" s="1" t="s">
        <v>31</v>
      </c>
      <c r="L11" s="2">
        <v>151</v>
      </c>
      <c r="M11" s="2">
        <v>73</v>
      </c>
      <c r="N11" s="2">
        <v>4</v>
      </c>
      <c r="O11" s="2">
        <v>0</v>
      </c>
      <c r="P11" s="2">
        <v>1</v>
      </c>
      <c r="Q11" s="2">
        <v>4</v>
      </c>
      <c r="R11" s="31">
        <f t="shared" ref="R11:R15" si="3">(L11+M11+N11+O11+P11+Q11)-$C$3</f>
        <v>0</v>
      </c>
      <c r="S11" s="5" t="s">
        <v>12</v>
      </c>
      <c r="T11" s="1" t="s">
        <v>56</v>
      </c>
      <c r="U11" s="24">
        <v>92</v>
      </c>
      <c r="V11" s="24">
        <v>90</v>
      </c>
      <c r="W11" s="24">
        <v>25</v>
      </c>
      <c r="X11" s="24">
        <v>0</v>
      </c>
      <c r="Y11" s="24">
        <v>0</v>
      </c>
      <c r="Z11" s="24">
        <v>26</v>
      </c>
      <c r="AA11" s="31">
        <f t="shared" si="2"/>
        <v>0</v>
      </c>
    </row>
    <row r="12" spans="1:27" ht="24" customHeight="1" x14ac:dyDescent="0.25">
      <c r="A12" s="4">
        <v>5</v>
      </c>
      <c r="B12" s="1" t="s">
        <v>24</v>
      </c>
      <c r="C12" s="2">
        <v>85</v>
      </c>
      <c r="D12" s="2">
        <v>107</v>
      </c>
      <c r="E12" s="2">
        <v>27</v>
      </c>
      <c r="F12" s="2">
        <v>8</v>
      </c>
      <c r="G12" s="2">
        <v>0</v>
      </c>
      <c r="H12" s="2">
        <v>6</v>
      </c>
      <c r="I12" s="33">
        <f t="shared" si="1"/>
        <v>0</v>
      </c>
      <c r="J12" s="5">
        <v>13</v>
      </c>
      <c r="K12" s="1" t="s">
        <v>32</v>
      </c>
      <c r="L12" s="2">
        <v>84</v>
      </c>
      <c r="M12" s="2">
        <v>107</v>
      </c>
      <c r="N12" s="2">
        <v>23</v>
      </c>
      <c r="O12" s="2">
        <v>13</v>
      </c>
      <c r="P12" s="2">
        <v>3</v>
      </c>
      <c r="Q12" s="2">
        <v>3</v>
      </c>
      <c r="R12" s="31">
        <f t="shared" si="3"/>
        <v>0</v>
      </c>
      <c r="S12" s="5" t="s">
        <v>13</v>
      </c>
      <c r="T12" s="1" t="s">
        <v>58</v>
      </c>
      <c r="U12" s="24">
        <v>71</v>
      </c>
      <c r="V12" s="24">
        <v>86</v>
      </c>
      <c r="W12" s="24">
        <v>41</v>
      </c>
      <c r="X12" s="24">
        <v>3</v>
      </c>
      <c r="Y12" s="24">
        <v>1</v>
      </c>
      <c r="Z12" s="24">
        <v>31</v>
      </c>
      <c r="AA12" s="31">
        <f t="shared" si="2"/>
        <v>0</v>
      </c>
    </row>
    <row r="13" spans="1:27" ht="24" customHeight="1" x14ac:dyDescent="0.25">
      <c r="A13" s="4">
        <v>6</v>
      </c>
      <c r="B13" s="1" t="s">
        <v>26</v>
      </c>
      <c r="C13" s="2">
        <v>94</v>
      </c>
      <c r="D13" s="2">
        <v>118</v>
      </c>
      <c r="E13" s="2">
        <v>16</v>
      </c>
      <c r="F13" s="2">
        <v>2</v>
      </c>
      <c r="G13" s="2">
        <v>1</v>
      </c>
      <c r="H13" s="2">
        <v>2</v>
      </c>
      <c r="I13" s="33">
        <f t="shared" si="1"/>
        <v>0</v>
      </c>
      <c r="J13" s="5">
        <v>14</v>
      </c>
      <c r="K13" s="1" t="s">
        <v>33</v>
      </c>
      <c r="L13" s="2">
        <v>93</v>
      </c>
      <c r="M13" s="2">
        <v>115</v>
      </c>
      <c r="N13" s="2">
        <v>20</v>
      </c>
      <c r="O13" s="2">
        <v>2</v>
      </c>
      <c r="P13" s="2">
        <v>1</v>
      </c>
      <c r="Q13" s="2">
        <v>2</v>
      </c>
      <c r="R13" s="31">
        <f t="shared" si="3"/>
        <v>0</v>
      </c>
      <c r="S13" s="5">
        <v>21</v>
      </c>
      <c r="T13" s="1" t="s">
        <v>40</v>
      </c>
      <c r="U13" s="24">
        <v>67</v>
      </c>
      <c r="V13" s="24">
        <v>74</v>
      </c>
      <c r="W13" s="24">
        <v>51</v>
      </c>
      <c r="X13" s="24">
        <v>2</v>
      </c>
      <c r="Y13" s="24">
        <v>1</v>
      </c>
      <c r="Z13" s="24">
        <v>38</v>
      </c>
      <c r="AA13" s="31">
        <f t="shared" si="2"/>
        <v>0</v>
      </c>
    </row>
    <row r="14" spans="1:27" ht="24" customHeight="1" x14ac:dyDescent="0.25">
      <c r="A14" s="4">
        <v>7</v>
      </c>
      <c r="B14" s="1" t="s">
        <v>27</v>
      </c>
      <c r="C14" s="2">
        <v>89</v>
      </c>
      <c r="D14" s="2">
        <v>119</v>
      </c>
      <c r="E14" s="2">
        <v>20</v>
      </c>
      <c r="F14" s="2">
        <v>1</v>
      </c>
      <c r="G14" s="2">
        <v>0</v>
      </c>
      <c r="H14" s="2">
        <v>4</v>
      </c>
      <c r="I14" s="33">
        <f t="shared" si="1"/>
        <v>0</v>
      </c>
      <c r="J14" s="5">
        <v>15</v>
      </c>
      <c r="K14" s="1" t="s">
        <v>34</v>
      </c>
      <c r="L14" s="2">
        <v>129</v>
      </c>
      <c r="M14" s="2">
        <v>85</v>
      </c>
      <c r="N14" s="2">
        <v>14</v>
      </c>
      <c r="O14" s="2">
        <v>1</v>
      </c>
      <c r="P14" s="2">
        <v>2</v>
      </c>
      <c r="Q14" s="2">
        <v>2</v>
      </c>
      <c r="R14" s="31">
        <f t="shared" si="3"/>
        <v>0</v>
      </c>
      <c r="S14" s="5">
        <v>22</v>
      </c>
      <c r="T14" s="1" t="s">
        <v>41</v>
      </c>
      <c r="U14" s="24">
        <v>60</v>
      </c>
      <c r="V14" s="24">
        <v>64</v>
      </c>
      <c r="W14" s="24">
        <v>60</v>
      </c>
      <c r="X14" s="24">
        <v>4</v>
      </c>
      <c r="Y14" s="24">
        <v>0</v>
      </c>
      <c r="Z14" s="24">
        <v>45</v>
      </c>
      <c r="AA14" s="31">
        <f t="shared" si="2"/>
        <v>0</v>
      </c>
    </row>
    <row r="15" spans="1:27" ht="24" customHeight="1" x14ac:dyDescent="0.25">
      <c r="A15" s="4">
        <v>8</v>
      </c>
      <c r="B15" s="1" t="s">
        <v>25</v>
      </c>
      <c r="C15" s="2">
        <v>121</v>
      </c>
      <c r="D15" s="2">
        <v>101</v>
      </c>
      <c r="E15" s="2">
        <v>6</v>
      </c>
      <c r="F15" s="2">
        <v>2</v>
      </c>
      <c r="G15" s="2">
        <v>0</v>
      </c>
      <c r="H15" s="2">
        <v>3</v>
      </c>
      <c r="I15" s="33">
        <f t="shared" si="1"/>
        <v>0</v>
      </c>
      <c r="J15" s="5">
        <v>16</v>
      </c>
      <c r="K15" s="1" t="s">
        <v>35</v>
      </c>
      <c r="L15" s="2">
        <v>102</v>
      </c>
      <c r="M15" s="2">
        <v>95</v>
      </c>
      <c r="N15" s="2">
        <v>25</v>
      </c>
      <c r="O15" s="2">
        <v>1</v>
      </c>
      <c r="P15" s="2">
        <v>2</v>
      </c>
      <c r="Q15" s="2">
        <v>8</v>
      </c>
      <c r="R15" s="31">
        <f t="shared" si="3"/>
        <v>0</v>
      </c>
      <c r="S15" s="5">
        <v>23</v>
      </c>
      <c r="T15" s="1" t="s">
        <v>42</v>
      </c>
      <c r="U15" s="24">
        <v>83</v>
      </c>
      <c r="V15" s="24">
        <v>102</v>
      </c>
      <c r="W15" s="24">
        <v>33</v>
      </c>
      <c r="X15" s="24">
        <v>0</v>
      </c>
      <c r="Y15" s="24">
        <v>0</v>
      </c>
      <c r="Z15" s="24">
        <v>15</v>
      </c>
      <c r="AA15" s="31">
        <f t="shared" si="2"/>
        <v>0</v>
      </c>
    </row>
    <row r="16" spans="1:27" ht="24" customHeight="1" x14ac:dyDescent="0.25">
      <c r="J16" s="5">
        <v>17</v>
      </c>
      <c r="K16" s="1" t="s">
        <v>36</v>
      </c>
      <c r="L16" s="2">
        <v>82</v>
      </c>
      <c r="M16" s="2">
        <v>113</v>
      </c>
      <c r="N16" s="2">
        <v>26</v>
      </c>
      <c r="O16" s="2">
        <v>10</v>
      </c>
      <c r="P16" s="2">
        <v>0</v>
      </c>
      <c r="Q16" s="2">
        <v>2</v>
      </c>
      <c r="R16" s="31">
        <f>(L16+M16+N16+O16+P16+Q16)-$C$3</f>
        <v>0</v>
      </c>
      <c r="S16" s="34">
        <v>24</v>
      </c>
      <c r="T16" s="1" t="s">
        <v>43</v>
      </c>
      <c r="U16" s="24">
        <v>103</v>
      </c>
      <c r="V16" s="24">
        <v>102</v>
      </c>
      <c r="W16" s="24">
        <v>14</v>
      </c>
      <c r="X16" s="24">
        <v>0</v>
      </c>
      <c r="Y16" s="24">
        <v>0</v>
      </c>
      <c r="Z16" s="24">
        <v>14</v>
      </c>
      <c r="AA16" s="31">
        <f t="shared" si="2"/>
        <v>0</v>
      </c>
    </row>
    <row r="17" spans="2:27" ht="24" customHeight="1" x14ac:dyDescent="0.25">
      <c r="J17" s="5">
        <v>18</v>
      </c>
      <c r="K17" s="1" t="s">
        <v>37</v>
      </c>
      <c r="L17" s="2">
        <v>120</v>
      </c>
      <c r="M17" s="2">
        <v>100</v>
      </c>
      <c r="N17" s="2">
        <v>10</v>
      </c>
      <c r="O17" s="2">
        <v>1</v>
      </c>
      <c r="P17" s="2">
        <v>0</v>
      </c>
      <c r="Q17" s="2">
        <v>2</v>
      </c>
      <c r="R17" s="31">
        <f>(L17+M17+N17+O17+P17+Q17)-$C$3</f>
        <v>0</v>
      </c>
      <c r="S17" s="5">
        <v>25</v>
      </c>
      <c r="T17" s="1" t="s">
        <v>44</v>
      </c>
      <c r="U17" s="24">
        <v>80</v>
      </c>
      <c r="V17" s="24">
        <v>89</v>
      </c>
      <c r="W17" s="24">
        <v>40</v>
      </c>
      <c r="X17" s="24">
        <v>3</v>
      </c>
      <c r="Y17" s="24">
        <v>1</v>
      </c>
      <c r="Z17" s="24">
        <v>20</v>
      </c>
      <c r="AA17" s="31">
        <f t="shared" si="2"/>
        <v>0</v>
      </c>
    </row>
    <row r="18" spans="2:27" ht="24" customHeight="1" x14ac:dyDescent="0.25">
      <c r="B18">
        <v>85</v>
      </c>
      <c r="R18" s="21"/>
      <c r="S18" s="5">
        <v>26</v>
      </c>
      <c r="T18" s="1" t="s">
        <v>45</v>
      </c>
      <c r="U18" s="24">
        <v>161</v>
      </c>
      <c r="V18" s="24">
        <v>66</v>
      </c>
      <c r="W18" s="24">
        <v>3</v>
      </c>
      <c r="X18" s="24">
        <v>0</v>
      </c>
      <c r="Y18" s="24">
        <v>0</v>
      </c>
      <c r="Z18" s="24">
        <v>3</v>
      </c>
      <c r="AA18" s="31">
        <f t="shared" si="2"/>
        <v>0</v>
      </c>
    </row>
    <row r="19" spans="2:27" ht="24" customHeight="1" x14ac:dyDescent="0.25">
      <c r="S19" s="5">
        <v>27</v>
      </c>
      <c r="T19" s="1" t="s">
        <v>46</v>
      </c>
      <c r="U19" s="24">
        <v>107</v>
      </c>
      <c r="V19" s="24">
        <v>91</v>
      </c>
      <c r="W19" s="24">
        <v>17</v>
      </c>
      <c r="X19" s="24">
        <v>2</v>
      </c>
      <c r="Y19" s="24">
        <v>0</v>
      </c>
      <c r="Z19" s="24">
        <v>16</v>
      </c>
      <c r="AA19" s="31">
        <f t="shared" si="2"/>
        <v>0</v>
      </c>
    </row>
    <row r="20" spans="2:27" ht="24" customHeight="1" x14ac:dyDescent="0.25">
      <c r="S20" s="5">
        <v>28</v>
      </c>
      <c r="T20" s="1" t="s">
        <v>47</v>
      </c>
      <c r="U20" s="24">
        <v>129</v>
      </c>
      <c r="V20" s="24">
        <v>85</v>
      </c>
      <c r="W20" s="24">
        <v>10</v>
      </c>
      <c r="X20" s="24">
        <v>3</v>
      </c>
      <c r="Y20" s="24">
        <v>0</v>
      </c>
      <c r="Z20" s="24">
        <v>6</v>
      </c>
      <c r="AA20" s="31">
        <f t="shared" si="2"/>
        <v>0</v>
      </c>
    </row>
    <row r="21" spans="2:27" ht="24" customHeight="1" x14ac:dyDescent="0.25">
      <c r="S21" s="5">
        <v>29</v>
      </c>
      <c r="T21" s="1" t="s">
        <v>48</v>
      </c>
      <c r="U21" s="24">
        <v>129</v>
      </c>
      <c r="V21" s="24">
        <v>90</v>
      </c>
      <c r="W21" s="24">
        <v>7</v>
      </c>
      <c r="X21" s="24">
        <v>2</v>
      </c>
      <c r="Y21" s="24">
        <v>0</v>
      </c>
      <c r="Z21" s="24">
        <v>5</v>
      </c>
      <c r="AA21" s="31">
        <f t="shared" si="2"/>
        <v>0</v>
      </c>
    </row>
    <row r="22" spans="2:27" ht="24" customHeight="1" x14ac:dyDescent="0.25">
      <c r="S22" s="5">
        <v>30</v>
      </c>
      <c r="T22" s="1" t="s">
        <v>49</v>
      </c>
      <c r="U22" s="24">
        <v>167</v>
      </c>
      <c r="V22" s="24">
        <v>62</v>
      </c>
      <c r="W22" s="24">
        <v>1</v>
      </c>
      <c r="X22" s="24">
        <v>0</v>
      </c>
      <c r="Y22" s="24">
        <v>0</v>
      </c>
      <c r="Z22" s="24">
        <v>3</v>
      </c>
      <c r="AA22" s="31">
        <f t="shared" si="2"/>
        <v>0</v>
      </c>
    </row>
    <row r="23" spans="2:27" ht="24" customHeight="1" x14ac:dyDescent="0.25">
      <c r="S23" s="5">
        <v>31</v>
      </c>
      <c r="T23" s="1" t="s">
        <v>50</v>
      </c>
      <c r="U23" s="24">
        <v>105</v>
      </c>
      <c r="V23" s="24">
        <v>101</v>
      </c>
      <c r="W23" s="24">
        <v>22</v>
      </c>
      <c r="X23" s="24">
        <v>2</v>
      </c>
      <c r="Y23" s="24">
        <v>0</v>
      </c>
      <c r="Z23" s="24">
        <v>3</v>
      </c>
      <c r="AA23" s="31">
        <f t="shared" si="2"/>
        <v>0</v>
      </c>
    </row>
    <row r="24" spans="2:27" ht="24" customHeight="1" x14ac:dyDescent="0.25">
      <c r="S24" s="5">
        <v>32</v>
      </c>
      <c r="T24" s="1" t="s">
        <v>51</v>
      </c>
      <c r="U24" s="24">
        <v>172</v>
      </c>
      <c r="V24" s="24">
        <v>52</v>
      </c>
      <c r="W24" s="24">
        <v>3</v>
      </c>
      <c r="X24" s="24">
        <v>1</v>
      </c>
      <c r="Y24" s="24">
        <v>0</v>
      </c>
      <c r="Z24" s="24">
        <v>5</v>
      </c>
      <c r="AA24" s="31">
        <f t="shared" si="2"/>
        <v>0</v>
      </c>
    </row>
    <row r="25" spans="2:27" ht="24" customHeight="1" x14ac:dyDescent="0.25">
      <c r="S25" s="5">
        <v>33</v>
      </c>
      <c r="T25" s="1" t="s">
        <v>52</v>
      </c>
      <c r="U25" s="24">
        <v>119</v>
      </c>
      <c r="V25" s="24">
        <v>90</v>
      </c>
      <c r="W25" s="24">
        <v>11</v>
      </c>
      <c r="X25" s="24">
        <v>3</v>
      </c>
      <c r="Y25" s="24">
        <v>0</v>
      </c>
      <c r="Z25" s="24">
        <v>10</v>
      </c>
      <c r="AA25" s="31">
        <f t="shared" si="2"/>
        <v>0</v>
      </c>
    </row>
    <row r="26" spans="2:27" ht="24" customHeight="1" x14ac:dyDescent="0.25">
      <c r="S26" s="5">
        <v>34</v>
      </c>
      <c r="T26" s="1" t="s">
        <v>53</v>
      </c>
      <c r="U26" s="24">
        <v>85</v>
      </c>
      <c r="V26" s="24">
        <v>98</v>
      </c>
      <c r="W26" s="24">
        <v>17</v>
      </c>
      <c r="X26" s="24">
        <v>9</v>
      </c>
      <c r="Y26" s="24">
        <v>1</v>
      </c>
      <c r="Z26" s="24">
        <v>23</v>
      </c>
      <c r="AA26" s="31">
        <f t="shared" si="2"/>
        <v>0</v>
      </c>
    </row>
    <row r="27" spans="2:27" ht="24" customHeight="1" x14ac:dyDescent="0.25">
      <c r="S27" s="5">
        <v>35</v>
      </c>
      <c r="T27" s="1" t="s">
        <v>54</v>
      </c>
      <c r="U27" s="24">
        <v>68</v>
      </c>
      <c r="V27" s="24">
        <v>101</v>
      </c>
      <c r="W27" s="24">
        <v>31</v>
      </c>
      <c r="X27" s="24">
        <v>5</v>
      </c>
      <c r="Y27" s="24">
        <v>1</v>
      </c>
      <c r="Z27" s="24">
        <v>27</v>
      </c>
      <c r="AA27" s="31">
        <f t="shared" si="2"/>
        <v>0</v>
      </c>
    </row>
    <row r="28" spans="2:27" ht="24" customHeight="1" x14ac:dyDescent="0.25">
      <c r="S28" s="34">
        <v>36</v>
      </c>
      <c r="T28" s="1" t="s">
        <v>55</v>
      </c>
      <c r="U28" s="24">
        <v>186</v>
      </c>
      <c r="V28" s="24">
        <v>39</v>
      </c>
      <c r="W28" s="24">
        <v>2</v>
      </c>
      <c r="X28" s="24">
        <v>1</v>
      </c>
      <c r="Y28" s="24">
        <v>0</v>
      </c>
      <c r="Z28" s="24">
        <v>5</v>
      </c>
      <c r="AA28" s="31">
        <f t="shared" si="2"/>
        <v>0</v>
      </c>
    </row>
    <row r="29" spans="2:27" ht="24" customHeight="1" x14ac:dyDescent="0.25"/>
    <row r="30" spans="2:27" ht="24" customHeight="1" x14ac:dyDescent="0.25"/>
    <row r="31" spans="2:27" ht="24" customHeight="1" x14ac:dyDescent="0.25"/>
    <row r="32" spans="2:27" ht="20.100000000000001" customHeight="1" x14ac:dyDescent="0.25"/>
    <row r="33" ht="20.100000000000001" customHeight="1" x14ac:dyDescent="0.25"/>
    <row r="34" ht="20.100000000000001" customHeight="1" x14ac:dyDescent="0.25"/>
    <row r="35" ht="20.100000000000001" customHeight="1" x14ac:dyDescent="0.25"/>
    <row r="36" ht="20.100000000000001" customHeight="1" x14ac:dyDescent="0.25"/>
    <row r="37" ht="20.100000000000001" customHeight="1" x14ac:dyDescent="0.25"/>
    <row r="38" ht="20.100000000000001" customHeight="1" x14ac:dyDescent="0.25"/>
    <row r="39" ht="20.100000000000001" customHeight="1" x14ac:dyDescent="0.25"/>
    <row r="40" ht="20.100000000000001" customHeight="1" x14ac:dyDescent="0.25"/>
    <row r="41" ht="20.100000000000001" customHeight="1" x14ac:dyDescent="0.25"/>
    <row r="42" ht="20.100000000000001" customHeight="1" x14ac:dyDescent="0.25"/>
    <row r="43" ht="20.100000000000001" customHeight="1" x14ac:dyDescent="0.25"/>
    <row r="44" ht="20.100000000000001" customHeight="1" x14ac:dyDescent="0.25"/>
    <row r="45" ht="20.100000000000001" customHeight="1" x14ac:dyDescent="0.25"/>
    <row r="46" ht="20.100000000000001" customHeight="1" x14ac:dyDescent="0.25"/>
    <row r="47" ht="20.100000000000001" customHeight="1" x14ac:dyDescent="0.25"/>
    <row r="48" ht="20.100000000000001" customHeight="1" x14ac:dyDescent="0.25"/>
    <row r="49" ht="20.100000000000001" customHeight="1" x14ac:dyDescent="0.25"/>
    <row r="50" ht="20.100000000000001" customHeight="1" x14ac:dyDescent="0.25"/>
    <row r="51" ht="20.100000000000001" customHeight="1" x14ac:dyDescent="0.25"/>
    <row r="52" ht="20.100000000000001" customHeight="1" x14ac:dyDescent="0.25"/>
    <row r="53" ht="20.100000000000001" customHeight="1" x14ac:dyDescent="0.25"/>
    <row r="54" ht="20.100000000000001" customHeight="1" x14ac:dyDescent="0.25"/>
    <row r="55" ht="20.100000000000001" customHeight="1" x14ac:dyDescent="0.25"/>
    <row r="56" ht="20.100000000000001" customHeight="1" x14ac:dyDescent="0.25"/>
    <row r="57" ht="20.100000000000001" customHeight="1" x14ac:dyDescent="0.25"/>
    <row r="58" ht="20.100000000000001" customHeight="1" x14ac:dyDescent="0.25"/>
    <row r="59" ht="20.100000000000001" customHeight="1" x14ac:dyDescent="0.25"/>
    <row r="60" ht="20.100000000000001" customHeight="1" x14ac:dyDescent="0.25"/>
    <row r="61" ht="20.100000000000001" customHeight="1" x14ac:dyDescent="0.25"/>
    <row r="62" ht="20.100000000000001" customHeight="1" x14ac:dyDescent="0.25"/>
    <row r="63" ht="20.100000000000001" customHeight="1" x14ac:dyDescent="0.25"/>
    <row r="64" ht="20.100000000000001" customHeight="1" x14ac:dyDescent="0.25"/>
    <row r="65" ht="20.100000000000001" customHeight="1" x14ac:dyDescent="0.25"/>
    <row r="66" ht="20.100000000000001" customHeight="1" x14ac:dyDescent="0.25"/>
    <row r="67" ht="20.100000000000001" customHeight="1" x14ac:dyDescent="0.25"/>
    <row r="68" ht="20.100000000000001" customHeight="1" x14ac:dyDescent="0.25"/>
    <row r="69" ht="20.100000000000001" customHeight="1" x14ac:dyDescent="0.25"/>
    <row r="70" ht="20.100000000000001" customHeight="1" x14ac:dyDescent="0.25"/>
    <row r="71" ht="20.100000000000001" customHeight="1" x14ac:dyDescent="0.25"/>
    <row r="72" ht="20.100000000000001" customHeight="1" x14ac:dyDescent="0.25"/>
    <row r="73" ht="20.100000000000001" customHeight="1" x14ac:dyDescent="0.25"/>
    <row r="74" ht="20.100000000000001" customHeight="1" x14ac:dyDescent="0.25"/>
    <row r="75" ht="20.100000000000001" customHeight="1" x14ac:dyDescent="0.25"/>
    <row r="76" ht="20.100000000000001" customHeight="1" x14ac:dyDescent="0.25"/>
  </sheetData>
  <mergeCells count="3">
    <mergeCell ref="C2:D2"/>
    <mergeCell ref="C3:D3"/>
    <mergeCell ref="U9:AA9"/>
  </mergeCells>
  <conditionalFormatting sqref="I8:I15 R8:R18 AA8 AA10:AA28">
    <cfRule type="cellIs" dxfId="13" priority="51" operator="equal">
      <formula>-44</formula>
    </cfRule>
  </conditionalFormatting>
  <conditionalFormatting sqref="I8:I15 R8:R17 AA8 AA10:AA28">
    <cfRule type="cellIs" dxfId="12" priority="48" operator="equal">
      <formula>-44</formula>
    </cfRule>
  </conditionalFormatting>
  <conditionalFormatting sqref="I8:I15 R8:R17 AA8 AA10:AA28">
    <cfRule type="cellIs" dxfId="11" priority="42" operator="notEqual">
      <formula>$C$3</formula>
    </cfRule>
    <cfRule type="cellIs" dxfId="10" priority="43" operator="notEqual">
      <formula>$C$3</formula>
    </cfRule>
    <cfRule type="cellIs" dxfId="9" priority="44" operator="equal">
      <formula>$C$3</formula>
    </cfRule>
    <cfRule type="cellIs" dxfId="8" priority="45" operator="equal">
      <formula>-44</formula>
    </cfRule>
  </conditionalFormatting>
  <conditionalFormatting sqref="I8:I15 R8:R17 AA8 AA10:AA28">
    <cfRule type="cellIs" dxfId="7" priority="40" operator="between">
      <formula>-44</formula>
      <formula>-44</formula>
    </cfRule>
    <cfRule type="cellIs" dxfId="6" priority="41" operator="equal">
      <formula>$C$3</formula>
    </cfRule>
  </conditionalFormatting>
  <conditionalFormatting sqref="I8:I15 R8:R17 AA8 AA10:AA28">
    <cfRule type="cellIs" dxfId="5" priority="39" operator="equal">
      <formula>0</formula>
    </cfRule>
  </conditionalFormatting>
  <dataValidations count="8">
    <dataValidation type="whole" operator="lessThanOrEqual" allowBlank="1" showInputMessage="1" showErrorMessage="1" prompt="Number of questionnaires collected can not be greater then number of questionnaires distributed" sqref="C3:D3">
      <formula1>C2</formula1>
    </dataValidation>
    <dataValidation type="whole" operator="equal" allowBlank="1" showInputMessage="1" showErrorMessage="1" sqref="I8:I15">
      <formula1>C3</formula1>
    </dataValidation>
    <dataValidation type="whole" operator="lessThanOrEqual" allowBlank="1" showInputMessage="1" showErrorMessage="1" prompt="Figure inputed can not exceed questionnaires collected" sqref="C8:H15 L8:Q17">
      <formula1>$C$3</formula1>
    </dataValidation>
    <dataValidation type="whole" operator="lessThanOrEqual" allowBlank="1" showInputMessage="1" showErrorMessage="1" sqref="V8:Z8 U8:U28 V10:Z28">
      <formula1>$C$3</formula1>
    </dataValidation>
    <dataValidation allowBlank="1" showInputMessage="1" showErrorMessage="1" promptTitle="Validation:" prompt="This column serves to indicate potential errors in the inputing. Total number of entries for each question should always equal questionnaires collected. The cell will be highlighted in red if it is not the case and indicate the discrepency." sqref="I7 AA7 R7"/>
    <dataValidation allowBlank="1" showInputMessage="1" showErrorMessage="1" promptTitle="Questionnaires Distributed" prompt="Please input the total number of questionnaires distributed in the adjecent cell." sqref="B2"/>
    <dataValidation allowBlank="1" showInputMessage="1" showErrorMessage="1" promptTitle="Questionniares Collected" prompt="Please input the total number of questionnaires collected in the adjecent cell." sqref="B3"/>
    <dataValidation type="whole" operator="greaterThan" allowBlank="1" showInputMessage="1" showErrorMessage="1" sqref="C2:D2">
      <formula1>0</formula1>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P31"/>
  <sheetViews>
    <sheetView workbookViewId="0">
      <selection activeCell="C2" sqref="C2:D2"/>
    </sheetView>
  </sheetViews>
  <sheetFormatPr defaultRowHeight="15" x14ac:dyDescent="0.25"/>
  <cols>
    <col min="1" max="1" width="4.7109375" customWidth="1"/>
    <col min="2" max="2" width="36.7109375" customWidth="1"/>
    <col min="3" max="8" width="4.7109375" customWidth="1"/>
    <col min="9" max="9" width="0.85546875" customWidth="1"/>
    <col min="10" max="11" width="4.7109375" customWidth="1"/>
    <col min="12" max="12" width="0.85546875" customWidth="1"/>
    <col min="13" max="13" width="4.7109375" customWidth="1"/>
    <col min="14" max="14" width="0.85546875" customWidth="1"/>
    <col min="15" max="15" width="4.7109375" customWidth="1"/>
    <col min="16" max="16" width="36.7109375" customWidth="1"/>
    <col min="17" max="22" width="4.7109375" customWidth="1"/>
    <col min="23" max="23" width="0.85546875" customWidth="1"/>
    <col min="24" max="25" width="4.7109375" customWidth="1"/>
    <col min="26" max="26" width="0.85546875" customWidth="1"/>
    <col min="27" max="27" width="4.7109375" customWidth="1"/>
    <col min="28" max="28" width="0.85546875" customWidth="1"/>
    <col min="29" max="29" width="4.7109375" customWidth="1"/>
    <col min="30" max="30" width="34.7109375" customWidth="1"/>
    <col min="31" max="36" width="4.7109375" customWidth="1"/>
    <col min="37" max="37" width="0.85546875" customWidth="1"/>
    <col min="38" max="39" width="4.7109375" customWidth="1"/>
    <col min="40" max="40" width="0.85546875" customWidth="1"/>
    <col min="41" max="41" width="4.7109375" customWidth="1"/>
    <col min="42" max="42" width="0.85546875" customWidth="1"/>
  </cols>
  <sheetData>
    <row r="2" spans="1:42" x14ac:dyDescent="0.25">
      <c r="B2" s="3" t="s">
        <v>4</v>
      </c>
      <c r="C2" s="42">
        <f>'Input Sheet'!C2:D2</f>
        <v>380</v>
      </c>
      <c r="D2" s="42"/>
    </row>
    <row r="3" spans="1:42" x14ac:dyDescent="0.25">
      <c r="B3" s="3" t="s">
        <v>5</v>
      </c>
      <c r="C3" s="42">
        <f>'Input Sheet'!C3:D3</f>
        <v>233</v>
      </c>
      <c r="D3" s="42"/>
    </row>
    <row r="4" spans="1:42" x14ac:dyDescent="0.25">
      <c r="B4" s="3" t="s">
        <v>6</v>
      </c>
      <c r="C4" s="46">
        <f>C3/C2</f>
        <v>0.61315789473684212</v>
      </c>
      <c r="D4" s="46"/>
    </row>
    <row r="7" spans="1:42" ht="56.1" customHeight="1" x14ac:dyDescent="0.25">
      <c r="A7" s="5"/>
      <c r="B7" s="6" t="s">
        <v>0</v>
      </c>
      <c r="C7" s="7" t="str">
        <f>'Input Sheet'!C7</f>
        <v>Strongly Agree</v>
      </c>
      <c r="D7" s="7" t="str">
        <f>'Input Sheet'!D7</f>
        <v>Agree</v>
      </c>
      <c r="E7" s="7" t="str">
        <f>'Input Sheet'!E7</f>
        <v>Not Sure</v>
      </c>
      <c r="F7" s="7" t="str">
        <f>'Input Sheet'!F7</f>
        <v>Disagree</v>
      </c>
      <c r="G7" s="7" t="str">
        <f>'Input Sheet'!G7</f>
        <v>Strongly Disagree</v>
      </c>
      <c r="H7" s="7" t="str">
        <f>'Input Sheet'!H7</f>
        <v>Not Applicable</v>
      </c>
      <c r="I7" s="12"/>
      <c r="J7" s="7" t="s">
        <v>8</v>
      </c>
      <c r="K7" s="7" t="s">
        <v>9</v>
      </c>
      <c r="L7" s="12"/>
      <c r="M7" s="7" t="s">
        <v>10</v>
      </c>
      <c r="N7" s="12"/>
      <c r="O7" s="28"/>
      <c r="P7" s="6" t="s">
        <v>1</v>
      </c>
      <c r="Q7" s="25" t="str">
        <f>'Input Sheet'!C7</f>
        <v>Strongly Agree</v>
      </c>
      <c r="R7" s="25" t="str">
        <f>'Input Sheet'!D7</f>
        <v>Agree</v>
      </c>
      <c r="S7" s="25" t="str">
        <f>'Input Sheet'!E7</f>
        <v>Not Sure</v>
      </c>
      <c r="T7" s="25" t="str">
        <f>'Input Sheet'!F7</f>
        <v>Disagree</v>
      </c>
      <c r="U7" s="25" t="str">
        <f>'Input Sheet'!G7</f>
        <v>Strongly Disagree</v>
      </c>
      <c r="V7" s="25" t="str">
        <f>'Input Sheet'!H7</f>
        <v>Not Applicable</v>
      </c>
      <c r="W7" s="13"/>
      <c r="X7" s="7" t="s">
        <v>8</v>
      </c>
      <c r="Y7" s="7" t="s">
        <v>9</v>
      </c>
      <c r="Z7" s="12"/>
      <c r="AA7" s="7" t="s">
        <v>10</v>
      </c>
      <c r="AB7" s="13"/>
      <c r="AC7" s="5"/>
      <c r="AD7" s="6" t="s">
        <v>2</v>
      </c>
      <c r="AE7" s="8" t="str">
        <f>'Input Sheet'!C7</f>
        <v>Strongly Agree</v>
      </c>
      <c r="AF7" s="8" t="str">
        <f>'Input Sheet'!D7</f>
        <v>Agree</v>
      </c>
      <c r="AG7" s="8" t="str">
        <f>'Input Sheet'!E7</f>
        <v>Not Sure</v>
      </c>
      <c r="AH7" s="8" t="str">
        <f>'Input Sheet'!F7</f>
        <v>Disagree</v>
      </c>
      <c r="AI7" s="8" t="str">
        <f>'Input Sheet'!G7</f>
        <v>Strongly Disagree</v>
      </c>
      <c r="AJ7" s="8" t="str">
        <f>'Input Sheet'!H7</f>
        <v>Not Applicable</v>
      </c>
      <c r="AK7" s="13"/>
      <c r="AL7" s="7" t="s">
        <v>8</v>
      </c>
      <c r="AM7" s="7" t="s">
        <v>9</v>
      </c>
      <c r="AN7" s="12"/>
      <c r="AO7" s="7" t="s">
        <v>10</v>
      </c>
      <c r="AP7" s="13"/>
    </row>
    <row r="8" spans="1:42" ht="24" customHeight="1" x14ac:dyDescent="0.25">
      <c r="A8" s="4">
        <f>'Input Sheet'!A8</f>
        <v>1</v>
      </c>
      <c r="B8" s="1" t="str">
        <f>'Input Sheet'!B8</f>
        <v>The Head of school has a clear vision for the school.</v>
      </c>
      <c r="C8" s="15">
        <f>'Input Sheet'!C8/$C$3</f>
        <v>0.86695278969957079</v>
      </c>
      <c r="D8" s="15">
        <f>'Input Sheet'!D8/$C$3</f>
        <v>0.12875536480686695</v>
      </c>
      <c r="E8" s="15">
        <f>'Input Sheet'!E8/$C$3</f>
        <v>4.2918454935622317E-3</v>
      </c>
      <c r="F8" s="15">
        <f>'Input Sheet'!F8/$C$3</f>
        <v>0</v>
      </c>
      <c r="G8" s="15">
        <f>'Input Sheet'!G8/$C$3</f>
        <v>0</v>
      </c>
      <c r="H8" s="15">
        <f>'Input Sheet'!H8/$C$3</f>
        <v>0</v>
      </c>
      <c r="I8" s="14"/>
      <c r="J8" s="15">
        <f>C8+D8</f>
        <v>0.99570815450643768</v>
      </c>
      <c r="K8" s="15">
        <f>F8+G8</f>
        <v>0</v>
      </c>
      <c r="L8" s="14"/>
      <c r="M8" s="24">
        <f>(('Input Sheet'!C8*2)+('Input Sheet'!D8*1)+('Input Sheet'!F8*-1)+('Input Sheet'!G8*-2))/$C$3</f>
        <v>1.8626609442060085</v>
      </c>
      <c r="N8" s="14"/>
      <c r="O8" s="28">
        <f>'Input Sheet'!J8</f>
        <v>9</v>
      </c>
      <c r="P8" s="26" t="str">
        <f>'Input Sheet'!K8</f>
        <v>The school supports learners in developing their full potential.</v>
      </c>
      <c r="Q8" s="15">
        <f>'Input Sheet'!L8/$C$3</f>
        <v>0.64806866952789699</v>
      </c>
      <c r="R8" s="15">
        <f>'Input Sheet'!M8/$C$3</f>
        <v>0.32188841201716739</v>
      </c>
      <c r="S8" s="15">
        <f>'Input Sheet'!N8/$C$3</f>
        <v>2.575107296137339E-2</v>
      </c>
      <c r="T8" s="15">
        <f>'Input Sheet'!O8/$C$3</f>
        <v>0</v>
      </c>
      <c r="U8" s="15">
        <f>'Input Sheet'!P8/$C$3</f>
        <v>0</v>
      </c>
      <c r="V8" s="15">
        <f>'Input Sheet'!Q8/$C$3</f>
        <v>4.2918454935622317E-3</v>
      </c>
      <c r="W8" s="14"/>
      <c r="X8" s="15">
        <f t="shared" ref="X8" si="0">Q8+R8</f>
        <v>0.96995708154506444</v>
      </c>
      <c r="Y8" s="15">
        <f t="shared" ref="Y8" si="1">T8+U8</f>
        <v>0</v>
      </c>
      <c r="Z8" s="14"/>
      <c r="AA8" s="24">
        <f>(('Input Sheet'!L8*2)+('Input Sheet'!M8*1)+('Input Sheet'!O8*-1)+('Input Sheet'!P8*-2))/$C$3</f>
        <v>1.6180257510729614</v>
      </c>
      <c r="AB8" s="16"/>
      <c r="AC8" s="28">
        <f>'Input Sheet'!S8</f>
        <v>19</v>
      </c>
      <c r="AD8" s="1" t="str">
        <f>'Input Sheet'!T8</f>
        <v>The school promotes confidence and self-esteem of learners.</v>
      </c>
      <c r="AE8" s="22">
        <f>'Input Sheet'!U8/$C$3</f>
        <v>0.58369098712446355</v>
      </c>
      <c r="AF8" s="22">
        <f>'Input Sheet'!V8/$C$3</f>
        <v>0.36051502145922748</v>
      </c>
      <c r="AG8" s="22">
        <f>'Input Sheet'!W8/$C$3</f>
        <v>3.0042918454935622E-2</v>
      </c>
      <c r="AH8" s="22">
        <f>'Input Sheet'!X8/$C$3</f>
        <v>4.2918454935622317E-3</v>
      </c>
      <c r="AI8" s="22">
        <f>'Input Sheet'!Y8/$C$3</f>
        <v>0</v>
      </c>
      <c r="AJ8" s="22">
        <f>'Input Sheet'!Z8/$C$3</f>
        <v>2.1459227467811159E-2</v>
      </c>
      <c r="AK8" s="14"/>
      <c r="AL8" s="22">
        <f>AE8+AF8</f>
        <v>0.94420600858369097</v>
      </c>
      <c r="AM8" s="22">
        <f>AH8+AI8</f>
        <v>4.2918454935622317E-3</v>
      </c>
      <c r="AN8" s="14"/>
      <c r="AO8" s="24">
        <f>(('Input Sheet'!U8*2)+('Input Sheet'!V8*1)+('Input Sheet'!X8*-1)+('Input Sheet'!Y8*-2))/$C$3</f>
        <v>1.5236051502145922</v>
      </c>
      <c r="AP8" s="14"/>
    </row>
    <row r="9" spans="1:42" ht="24" customHeight="1" x14ac:dyDescent="0.25">
      <c r="A9" s="4">
        <f>'Input Sheet'!A9</f>
        <v>2</v>
      </c>
      <c r="B9" s="1" t="str">
        <f>'Input Sheet'!B9</f>
        <v>The Head and Assistant Heads are doing their best to bring about changes in the school.</v>
      </c>
      <c r="C9" s="15">
        <f>'Input Sheet'!C9/$C$3</f>
        <v>0.71673819742489275</v>
      </c>
      <c r="D9" s="15">
        <f>'Input Sheet'!D9/$C$3</f>
        <v>0.26180257510729615</v>
      </c>
      <c r="E9" s="15">
        <f>'Input Sheet'!E9/$C$3</f>
        <v>2.1459227467811159E-2</v>
      </c>
      <c r="F9" s="15">
        <f>'Input Sheet'!F9/$C$3</f>
        <v>0</v>
      </c>
      <c r="G9" s="15">
        <f>'Input Sheet'!G9/$C$3</f>
        <v>0</v>
      </c>
      <c r="H9" s="15">
        <f>'Input Sheet'!H9/$C$3</f>
        <v>0</v>
      </c>
      <c r="I9" s="14"/>
      <c r="J9" s="15">
        <f t="shared" ref="J9:J15" si="2">C9+D9</f>
        <v>0.97854077253218885</v>
      </c>
      <c r="K9" s="15">
        <f t="shared" ref="K9:K15" si="3">F9+G9</f>
        <v>0</v>
      </c>
      <c r="L9" s="14"/>
      <c r="M9" s="24">
        <f>(('Input Sheet'!C9*2)+('Input Sheet'!D9*1)+('Input Sheet'!F9*-1)+('Input Sheet'!G9*-2))/$C$3</f>
        <v>1.6952789699570816</v>
      </c>
      <c r="N9" s="14"/>
      <c r="O9" s="28">
        <f>'Input Sheet'!J9</f>
        <v>10</v>
      </c>
      <c r="P9" s="27" t="str">
        <f>'Input Sheet'!K9</f>
        <v>The school helps learners develop as democratic citizens.</v>
      </c>
      <c r="Q9" s="15">
        <f>'Input Sheet'!L9/$C$3</f>
        <v>0.58369098712446355</v>
      </c>
      <c r="R9" s="15">
        <f>'Input Sheet'!M9/$C$3</f>
        <v>0.35622317596566522</v>
      </c>
      <c r="S9" s="15">
        <f>'Input Sheet'!N9/$C$3</f>
        <v>3.0042918454935622E-2</v>
      </c>
      <c r="T9" s="15">
        <f>'Input Sheet'!O9/$C$3</f>
        <v>4.2918454935622317E-3</v>
      </c>
      <c r="U9" s="15">
        <f>'Input Sheet'!P9/$C$3</f>
        <v>0</v>
      </c>
      <c r="V9" s="15">
        <f>'Input Sheet'!Q9/$C$3</f>
        <v>2.575107296137339E-2</v>
      </c>
      <c r="W9" s="14"/>
      <c r="X9" s="15">
        <f t="shared" ref="X9:X17" si="4">Q9+R9</f>
        <v>0.93991416309012876</v>
      </c>
      <c r="Y9" s="15">
        <f t="shared" ref="Y9:Y17" si="5">T9+U9</f>
        <v>4.2918454935622317E-3</v>
      </c>
      <c r="Z9" s="14"/>
      <c r="AA9" s="24">
        <f>(('Input Sheet'!L9*2)+('Input Sheet'!M9*1)+('Input Sheet'!O9*-1)+('Input Sheet'!P9*-2))/$C$3</f>
        <v>1.5193133047210301</v>
      </c>
      <c r="AB9" s="14"/>
      <c r="AC9" s="28" t="str">
        <f>'Input Sheet'!S9</f>
        <v xml:space="preserve"> </v>
      </c>
      <c r="AD9" s="27" t="str">
        <f>'Input Sheet'!T8</f>
        <v>The school promotes confidence and self-esteem of learners.</v>
      </c>
      <c r="AE9" s="47"/>
      <c r="AF9" s="48"/>
      <c r="AG9" s="48"/>
      <c r="AH9" s="48"/>
      <c r="AI9" s="48"/>
      <c r="AJ9" s="48"/>
      <c r="AK9" s="48"/>
      <c r="AL9" s="48"/>
      <c r="AM9" s="48"/>
      <c r="AN9" s="48"/>
      <c r="AO9" s="49"/>
      <c r="AP9" s="17"/>
    </row>
    <row r="10" spans="1:42" ht="24" customHeight="1" x14ac:dyDescent="0.25">
      <c r="A10" s="4">
        <f>'Input Sheet'!A10</f>
        <v>3</v>
      </c>
      <c r="B10" s="1" t="str">
        <f>'Input Sheet'!B10</f>
        <v>The Head and Assistant Heads are available to listen to my concerns.</v>
      </c>
      <c r="C10" s="15">
        <f>'Input Sheet'!C10/$C$3</f>
        <v>0.51502145922746778</v>
      </c>
      <c r="D10" s="15">
        <f>'Input Sheet'!D10/$C$3</f>
        <v>0.39914163090128757</v>
      </c>
      <c r="E10" s="15">
        <f>'Input Sheet'!E10/$C$3</f>
        <v>5.1502145922746781E-2</v>
      </c>
      <c r="F10" s="15">
        <f>'Input Sheet'!F10/$C$3</f>
        <v>1.2875536480686695E-2</v>
      </c>
      <c r="G10" s="15">
        <f>'Input Sheet'!G10/$C$3</f>
        <v>0</v>
      </c>
      <c r="H10" s="15">
        <f>'Input Sheet'!H10/$C$3</f>
        <v>2.1459227467811159E-2</v>
      </c>
      <c r="I10" s="14"/>
      <c r="J10" s="15">
        <f t="shared" si="2"/>
        <v>0.91416309012875541</v>
      </c>
      <c r="K10" s="15">
        <f t="shared" si="3"/>
        <v>1.2875536480686695E-2</v>
      </c>
      <c r="L10" s="14"/>
      <c r="M10" s="24">
        <f>(('Input Sheet'!C10*2)+('Input Sheet'!D10*1)+('Input Sheet'!F10*-1)+('Input Sheet'!G10*-2))/$C$3</f>
        <v>1.4163090128755365</v>
      </c>
      <c r="N10" s="14"/>
      <c r="O10" s="28">
        <f>'Input Sheet'!J10</f>
        <v>11</v>
      </c>
      <c r="P10" s="27" t="str">
        <f>'Input Sheet'!K10</f>
        <v>The school enhances learning through co-curricular activities.</v>
      </c>
      <c r="Q10" s="15">
        <f>'Input Sheet'!L10/$C$3</f>
        <v>0.59656652360515017</v>
      </c>
      <c r="R10" s="15">
        <f>'Input Sheet'!M10/$C$3</f>
        <v>0.37339055793991416</v>
      </c>
      <c r="S10" s="15">
        <f>'Input Sheet'!N10/$C$3</f>
        <v>1.7167381974248927E-2</v>
      </c>
      <c r="T10" s="15">
        <f>'Input Sheet'!O10/$C$3</f>
        <v>0</v>
      </c>
      <c r="U10" s="15">
        <f>'Input Sheet'!P10/$C$3</f>
        <v>0</v>
      </c>
      <c r="V10" s="15">
        <f>'Input Sheet'!Q10/$C$3</f>
        <v>1.2875536480686695E-2</v>
      </c>
      <c r="W10" s="14"/>
      <c r="X10" s="15">
        <f t="shared" si="4"/>
        <v>0.96995708154506433</v>
      </c>
      <c r="Y10" s="15">
        <f t="shared" si="5"/>
        <v>0</v>
      </c>
      <c r="Z10" s="14"/>
      <c r="AA10" s="24">
        <f>(('Input Sheet'!L10*2)+('Input Sheet'!M10*1)+('Input Sheet'!O10*-1)+('Input Sheet'!P10*-2))/$C$3</f>
        <v>1.5665236051502145</v>
      </c>
      <c r="AB10" s="14"/>
      <c r="AC10" s="28" t="str">
        <f>'Input Sheet'!S10</f>
        <v>20 a</v>
      </c>
      <c r="AD10" s="27" t="str">
        <f>'Input Sheet'!T9</f>
        <v>The school addresses the needs of:</v>
      </c>
      <c r="AE10" s="23">
        <f>'Input Sheet'!U10/$C$3</f>
        <v>0.39484978540772531</v>
      </c>
      <c r="AF10" s="23">
        <f>'Input Sheet'!V10/$C$3</f>
        <v>0.42060085836909872</v>
      </c>
      <c r="AG10" s="23">
        <f>'Input Sheet'!W10/$C$3</f>
        <v>0.13304721030042918</v>
      </c>
      <c r="AH10" s="23">
        <f>'Input Sheet'!X10/$C$3</f>
        <v>0</v>
      </c>
      <c r="AI10" s="23">
        <f>'Input Sheet'!Y10/$C$3</f>
        <v>0</v>
      </c>
      <c r="AJ10" s="23">
        <f>'Input Sheet'!Z10/$C$3</f>
        <v>5.1502145922746781E-2</v>
      </c>
      <c r="AK10" s="14"/>
      <c r="AL10" s="23">
        <f t="shared" ref="AL10:AL28" si="6">AE10+AF10</f>
        <v>0.81545064377682408</v>
      </c>
      <c r="AM10" s="23">
        <f t="shared" ref="AM10:AM28" si="7">AH10+AI10</f>
        <v>0</v>
      </c>
      <c r="AN10" s="14"/>
      <c r="AO10" s="24">
        <f>(('Input Sheet'!U10*2)+('Input Sheet'!V10*1)+('Input Sheet'!X10*-1)+('Input Sheet'!Y10*-2))/$C$3</f>
        <v>1.2103004291845494</v>
      </c>
      <c r="AP10" s="14"/>
    </row>
    <row r="11" spans="1:42" ht="24" customHeight="1" x14ac:dyDescent="0.25">
      <c r="A11" s="4">
        <f>'Input Sheet'!A11</f>
        <v>4</v>
      </c>
      <c r="B11" s="1" t="str">
        <f>'Input Sheet'!B11</f>
        <v>The Head and Assistant Heads organises regular meetings that are relevant for me as a person.</v>
      </c>
      <c r="C11" s="15">
        <f>'Input Sheet'!C11/$C$3</f>
        <v>0.40343347639484978</v>
      </c>
      <c r="D11" s="15">
        <f>'Input Sheet'!D11/$C$3</f>
        <v>0.51072961373390557</v>
      </c>
      <c r="E11" s="15">
        <f>'Input Sheet'!E11/$C$3</f>
        <v>3.8626609442060089E-2</v>
      </c>
      <c r="F11" s="15">
        <f>'Input Sheet'!F11/$C$3</f>
        <v>2.575107296137339E-2</v>
      </c>
      <c r="G11" s="15">
        <f>'Input Sheet'!G11/$C$3</f>
        <v>4.2918454935622317E-3</v>
      </c>
      <c r="H11" s="15">
        <f>'Input Sheet'!H11/$C$3</f>
        <v>1.7167381974248927E-2</v>
      </c>
      <c r="I11" s="14"/>
      <c r="J11" s="15">
        <f t="shared" si="2"/>
        <v>0.91416309012875541</v>
      </c>
      <c r="K11" s="15">
        <f t="shared" si="3"/>
        <v>3.0042918454935622E-2</v>
      </c>
      <c r="L11" s="14"/>
      <c r="M11" s="24">
        <f>(('Input Sheet'!C11*2)+('Input Sheet'!D11*1)+('Input Sheet'!F11*-1)+('Input Sheet'!G11*-2))/$C$3</f>
        <v>1.2832618025751072</v>
      </c>
      <c r="N11" s="14"/>
      <c r="O11" s="28">
        <f>'Input Sheet'!J11</f>
        <v>12</v>
      </c>
      <c r="P11" s="27" t="str">
        <f>'Input Sheet'!K11</f>
        <v>Learning support assistant and teachers work in synergy for the benefit of all learners.</v>
      </c>
      <c r="Q11" s="15">
        <f>'Input Sheet'!L11/$C$3</f>
        <v>0.64806866952789699</v>
      </c>
      <c r="R11" s="15">
        <f>'Input Sheet'!M11/$C$3</f>
        <v>0.31330472103004292</v>
      </c>
      <c r="S11" s="15">
        <f>'Input Sheet'!N11/$C$3</f>
        <v>1.7167381974248927E-2</v>
      </c>
      <c r="T11" s="15">
        <f>'Input Sheet'!O11/$C$3</f>
        <v>0</v>
      </c>
      <c r="U11" s="15">
        <f>'Input Sheet'!P11/$C$3</f>
        <v>4.2918454935622317E-3</v>
      </c>
      <c r="V11" s="15">
        <f>'Input Sheet'!Q11/$C$3</f>
        <v>1.7167381974248927E-2</v>
      </c>
      <c r="W11" s="14"/>
      <c r="X11" s="15">
        <f t="shared" si="4"/>
        <v>0.96137339055793991</v>
      </c>
      <c r="Y11" s="15">
        <f t="shared" si="5"/>
        <v>4.2918454935622317E-3</v>
      </c>
      <c r="Z11" s="14"/>
      <c r="AA11" s="24">
        <f>(('Input Sheet'!L11*2)+('Input Sheet'!M11*1)+('Input Sheet'!O11*-1)+('Input Sheet'!P11*-2))/$C$3</f>
        <v>1.6008583690987124</v>
      </c>
      <c r="AB11" s="14"/>
      <c r="AC11" s="28" t="str">
        <f>'Input Sheet'!S11</f>
        <v>20 b</v>
      </c>
      <c r="AD11" s="27" t="str">
        <f>'Input Sheet'!T10</f>
        <v>     Gifted and talented learners.</v>
      </c>
      <c r="AE11" s="15">
        <f>'Input Sheet'!U11/$C$3</f>
        <v>0.39484978540772531</v>
      </c>
      <c r="AF11" s="15">
        <f>'Input Sheet'!V11/$C$3</f>
        <v>0.38626609442060084</v>
      </c>
      <c r="AG11" s="15">
        <f>'Input Sheet'!W11/$C$3</f>
        <v>0.1072961373390558</v>
      </c>
      <c r="AH11" s="15">
        <f>'Input Sheet'!X11/$C$3</f>
        <v>0</v>
      </c>
      <c r="AI11" s="15">
        <f>'Input Sheet'!Y11/$C$3</f>
        <v>0</v>
      </c>
      <c r="AJ11" s="15">
        <f>'Input Sheet'!Z11/$C$3</f>
        <v>0.11158798283261803</v>
      </c>
      <c r="AK11" s="14"/>
      <c r="AL11" s="15">
        <f t="shared" si="6"/>
        <v>0.7811158798283262</v>
      </c>
      <c r="AM11" s="15">
        <f t="shared" si="7"/>
        <v>0</v>
      </c>
      <c r="AN11" s="14"/>
      <c r="AO11" s="24">
        <f>(('Input Sheet'!U11*2)+('Input Sheet'!V11*1)+('Input Sheet'!X11*-1)+('Input Sheet'!Y11*-2))/$C$3</f>
        <v>1.1759656652360515</v>
      </c>
      <c r="AP11" s="14"/>
    </row>
    <row r="12" spans="1:42" ht="24" customHeight="1" x14ac:dyDescent="0.25">
      <c r="A12" s="4">
        <f>'Input Sheet'!A12</f>
        <v>5</v>
      </c>
      <c r="B12" s="1" t="str">
        <f>'Input Sheet'!B12</f>
        <v>The school regularly asks for my views about the school.</v>
      </c>
      <c r="C12" s="15">
        <f>'Input Sheet'!C12/$C$3</f>
        <v>0.36480686695278969</v>
      </c>
      <c r="D12" s="15">
        <f>'Input Sheet'!D12/$C$3</f>
        <v>0.45922746781115881</v>
      </c>
      <c r="E12" s="15">
        <f>'Input Sheet'!E12/$C$3</f>
        <v>0.11587982832618025</v>
      </c>
      <c r="F12" s="15">
        <f>'Input Sheet'!F12/$C$3</f>
        <v>3.4334763948497854E-2</v>
      </c>
      <c r="G12" s="15">
        <f>'Input Sheet'!G12/$C$3</f>
        <v>0</v>
      </c>
      <c r="H12" s="15">
        <f>'Input Sheet'!H12/$C$3</f>
        <v>2.575107296137339E-2</v>
      </c>
      <c r="I12" s="14"/>
      <c r="J12" s="15">
        <f t="shared" si="2"/>
        <v>0.82403433476394849</v>
      </c>
      <c r="K12" s="15">
        <f t="shared" si="3"/>
        <v>3.4334763948497854E-2</v>
      </c>
      <c r="L12" s="14"/>
      <c r="M12" s="24">
        <f>(('Input Sheet'!C12*2)+('Input Sheet'!D12*1)+('Input Sheet'!F12*-1)+('Input Sheet'!G12*-2))/$C$3</f>
        <v>1.1545064377682404</v>
      </c>
      <c r="N12" s="14"/>
      <c r="O12" s="28">
        <f>'Input Sheet'!J12</f>
        <v>13</v>
      </c>
      <c r="P12" s="27" t="str">
        <f>'Input Sheet'!K12</f>
        <v>Teachers provide reasonable amount of Homework.</v>
      </c>
      <c r="Q12" s="15">
        <f>'Input Sheet'!L12/$C$3</f>
        <v>0.36051502145922748</v>
      </c>
      <c r="R12" s="15">
        <f>'Input Sheet'!M12/$C$3</f>
        <v>0.45922746781115881</v>
      </c>
      <c r="S12" s="15">
        <f>'Input Sheet'!N12/$C$3</f>
        <v>9.8712446351931327E-2</v>
      </c>
      <c r="T12" s="15">
        <f>'Input Sheet'!O12/$C$3</f>
        <v>5.5793991416309016E-2</v>
      </c>
      <c r="U12" s="15">
        <f>'Input Sheet'!P12/$C$3</f>
        <v>1.2875536480686695E-2</v>
      </c>
      <c r="V12" s="15">
        <f>'Input Sheet'!Q12/$C$3</f>
        <v>1.2875536480686695E-2</v>
      </c>
      <c r="W12" s="14"/>
      <c r="X12" s="15">
        <f t="shared" si="4"/>
        <v>0.81974248927038629</v>
      </c>
      <c r="Y12" s="15">
        <f t="shared" si="5"/>
        <v>6.8669527896995708E-2</v>
      </c>
      <c r="Z12" s="14"/>
      <c r="AA12" s="24">
        <f>(('Input Sheet'!L12*2)+('Input Sheet'!M12*1)+('Input Sheet'!O12*-1)+('Input Sheet'!P12*-2))/$C$3</f>
        <v>1.0987124463519313</v>
      </c>
      <c r="AB12" s="14"/>
      <c r="AC12" s="28" t="str">
        <f>'Input Sheet'!S12</f>
        <v>20 c</v>
      </c>
      <c r="AD12" s="1" t="str">
        <f>'Input Sheet'!T11</f>
        <v>     Learners with special educational needs.</v>
      </c>
      <c r="AE12" s="15">
        <f>'Input Sheet'!U12/$C$3</f>
        <v>0.30472103004291845</v>
      </c>
      <c r="AF12" s="15">
        <f>'Input Sheet'!V12/$C$3</f>
        <v>0.36909871244635195</v>
      </c>
      <c r="AG12" s="15">
        <f>'Input Sheet'!W12/$C$3</f>
        <v>0.17596566523605151</v>
      </c>
      <c r="AH12" s="15">
        <f>'Input Sheet'!X12/$C$3</f>
        <v>1.2875536480686695E-2</v>
      </c>
      <c r="AI12" s="15">
        <f>'Input Sheet'!Y12/$C$3</f>
        <v>4.2918454935622317E-3</v>
      </c>
      <c r="AJ12" s="15">
        <f>'Input Sheet'!Z12/$C$3</f>
        <v>0.13304721030042918</v>
      </c>
      <c r="AK12" s="14"/>
      <c r="AL12" s="15">
        <f t="shared" si="6"/>
        <v>0.67381974248927046</v>
      </c>
      <c r="AM12" s="15">
        <f t="shared" si="7"/>
        <v>1.7167381974248927E-2</v>
      </c>
      <c r="AN12" s="14"/>
      <c r="AO12" s="24">
        <f>(('Input Sheet'!U12*2)+('Input Sheet'!V12*1)+('Input Sheet'!X12*-1)+('Input Sheet'!Y12*-2))/$C$3</f>
        <v>0.9570815450643777</v>
      </c>
      <c r="AP12" s="14"/>
    </row>
    <row r="13" spans="1:42" ht="24" customHeight="1" x14ac:dyDescent="0.25">
      <c r="A13" s="4">
        <f>'Input Sheet'!A13</f>
        <v>6</v>
      </c>
      <c r="B13" s="1" t="str">
        <f>'Input Sheet'!B13</f>
        <v>I have sufficient opportunities to communicate with the Head and Assistant Heads.</v>
      </c>
      <c r="C13" s="15">
        <f>'Input Sheet'!C13/$C$3</f>
        <v>0.40343347639484978</v>
      </c>
      <c r="D13" s="15">
        <f>'Input Sheet'!D13/$C$3</f>
        <v>0.50643776824034337</v>
      </c>
      <c r="E13" s="15">
        <f>'Input Sheet'!E13/$C$3</f>
        <v>6.8669527896995708E-2</v>
      </c>
      <c r="F13" s="15">
        <f>'Input Sheet'!F13/$C$3</f>
        <v>8.5836909871244635E-3</v>
      </c>
      <c r="G13" s="15">
        <f>'Input Sheet'!G13/$C$3</f>
        <v>4.2918454935622317E-3</v>
      </c>
      <c r="H13" s="15">
        <f>'Input Sheet'!H13/$C$3</f>
        <v>8.5836909871244635E-3</v>
      </c>
      <c r="I13" s="14"/>
      <c r="J13" s="15">
        <f t="shared" si="2"/>
        <v>0.90987124463519309</v>
      </c>
      <c r="K13" s="15">
        <f t="shared" si="3"/>
        <v>1.2875536480686695E-2</v>
      </c>
      <c r="L13" s="14"/>
      <c r="M13" s="24">
        <f>(('Input Sheet'!C13*2)+('Input Sheet'!D13*1)+('Input Sheet'!F13*-1)+('Input Sheet'!G13*-2))/$C$3</f>
        <v>1.296137339055794</v>
      </c>
      <c r="N13" s="14"/>
      <c r="O13" s="28">
        <f>'Input Sheet'!J13</f>
        <v>14</v>
      </c>
      <c r="P13" s="27" t="str">
        <f>'Input Sheet'!K13</f>
        <v>Homework is suited for the child’s ability.</v>
      </c>
      <c r="Q13" s="15">
        <f>'Input Sheet'!L13/$C$3</f>
        <v>0.39914163090128757</v>
      </c>
      <c r="R13" s="15">
        <f>'Input Sheet'!M13/$C$3</f>
        <v>0.49356223175965663</v>
      </c>
      <c r="S13" s="15">
        <f>'Input Sheet'!N13/$C$3</f>
        <v>8.5836909871244635E-2</v>
      </c>
      <c r="T13" s="15">
        <f>'Input Sheet'!O13/$C$3</f>
        <v>8.5836909871244635E-3</v>
      </c>
      <c r="U13" s="15">
        <f>'Input Sheet'!P13/$C$3</f>
        <v>4.2918454935622317E-3</v>
      </c>
      <c r="V13" s="15">
        <f>'Input Sheet'!Q13/$C$3</f>
        <v>8.5836909871244635E-3</v>
      </c>
      <c r="W13" s="14"/>
      <c r="X13" s="15">
        <f t="shared" si="4"/>
        <v>0.89270386266094426</v>
      </c>
      <c r="Y13" s="15">
        <f t="shared" si="5"/>
        <v>1.2875536480686695E-2</v>
      </c>
      <c r="Z13" s="14"/>
      <c r="AA13" s="24">
        <f>(('Input Sheet'!L13*2)+('Input Sheet'!M13*1)+('Input Sheet'!O13*-1)+('Input Sheet'!P13*-2))/$C$3</f>
        <v>1.2746781115879828</v>
      </c>
      <c r="AB13" s="14"/>
      <c r="AC13" s="28">
        <f>'Input Sheet'!S13</f>
        <v>21</v>
      </c>
      <c r="AD13" s="1" t="str">
        <f>'Input Sheet'!T12</f>
        <v>     Learners from diverse cultural and linguistic backgrounds</v>
      </c>
      <c r="AE13" s="15">
        <f>'Input Sheet'!U13/$C$3</f>
        <v>0.28755364806866951</v>
      </c>
      <c r="AF13" s="15">
        <f>'Input Sheet'!V13/$C$3</f>
        <v>0.31759656652360513</v>
      </c>
      <c r="AG13" s="15">
        <f>'Input Sheet'!W13/$C$3</f>
        <v>0.21888412017167383</v>
      </c>
      <c r="AH13" s="15">
        <f>'Input Sheet'!X13/$C$3</f>
        <v>8.5836909871244635E-3</v>
      </c>
      <c r="AI13" s="15">
        <f>'Input Sheet'!Y13/$C$3</f>
        <v>4.2918454935622317E-3</v>
      </c>
      <c r="AJ13" s="15">
        <f>'Input Sheet'!Z13/$C$3</f>
        <v>0.1630901287553648</v>
      </c>
      <c r="AK13" s="14"/>
      <c r="AL13" s="15">
        <f t="shared" si="6"/>
        <v>0.60515021459227469</v>
      </c>
      <c r="AM13" s="15">
        <f t="shared" si="7"/>
        <v>1.2875536480686695E-2</v>
      </c>
      <c r="AN13" s="14"/>
      <c r="AO13" s="24">
        <f>(('Input Sheet'!U13*2)+('Input Sheet'!V13*1)+('Input Sheet'!X13*-1)+('Input Sheet'!Y13*-2))/$C$3</f>
        <v>0.87553648068669532</v>
      </c>
      <c r="AP13" s="14"/>
    </row>
    <row r="14" spans="1:42" ht="24" customHeight="1" x14ac:dyDescent="0.25">
      <c r="A14" s="4">
        <f>'Input Sheet'!A14</f>
        <v>7</v>
      </c>
      <c r="B14" s="1" t="str">
        <f>'Input Sheet'!B14</f>
        <v>The Head and Assistant Heads communicates effectively with me.</v>
      </c>
      <c r="C14" s="15">
        <f>'Input Sheet'!C14/$C$3</f>
        <v>0.38197424892703863</v>
      </c>
      <c r="D14" s="15">
        <f>'Input Sheet'!D14/$C$3</f>
        <v>0.51072961373390557</v>
      </c>
      <c r="E14" s="15">
        <f>'Input Sheet'!E14/$C$3</f>
        <v>8.5836909871244635E-2</v>
      </c>
      <c r="F14" s="15">
        <f>'Input Sheet'!F14/$C$3</f>
        <v>4.2918454935622317E-3</v>
      </c>
      <c r="G14" s="15">
        <f>'Input Sheet'!G14/$C$3</f>
        <v>0</v>
      </c>
      <c r="H14" s="15">
        <f>'Input Sheet'!H14/$C$3</f>
        <v>1.7167381974248927E-2</v>
      </c>
      <c r="I14" s="14"/>
      <c r="J14" s="15">
        <f t="shared" si="2"/>
        <v>0.89270386266094426</v>
      </c>
      <c r="K14" s="15">
        <f t="shared" si="3"/>
        <v>4.2918454935622317E-3</v>
      </c>
      <c r="L14" s="14"/>
      <c r="M14" s="24">
        <f>(('Input Sheet'!C14*2)+('Input Sheet'!D14*1)+('Input Sheet'!F14*-1)+('Input Sheet'!G14*-2))/$C$3</f>
        <v>1.2703862660944205</v>
      </c>
      <c r="N14" s="14"/>
      <c r="O14" s="28">
        <f>'Input Sheet'!J14</f>
        <v>15</v>
      </c>
      <c r="P14" s="27" t="str">
        <f>'Input Sheet'!K14</f>
        <v xml:space="preserve">Homework is regularly corrected by the class teacher. </v>
      </c>
      <c r="Q14" s="15">
        <f>'Input Sheet'!L14/$C$3</f>
        <v>0.55364806866952787</v>
      </c>
      <c r="R14" s="15">
        <f>'Input Sheet'!M14/$C$3</f>
        <v>0.36480686695278969</v>
      </c>
      <c r="S14" s="15">
        <f>'Input Sheet'!N14/$C$3</f>
        <v>6.0085836909871244E-2</v>
      </c>
      <c r="T14" s="15">
        <f>'Input Sheet'!O14/$C$3</f>
        <v>4.2918454935622317E-3</v>
      </c>
      <c r="U14" s="15">
        <f>'Input Sheet'!P14/$C$3</f>
        <v>8.5836909871244635E-3</v>
      </c>
      <c r="V14" s="15">
        <f>'Input Sheet'!Q14/$C$3</f>
        <v>8.5836909871244635E-3</v>
      </c>
      <c r="W14" s="14"/>
      <c r="X14" s="15">
        <f t="shared" si="4"/>
        <v>0.9184549356223175</v>
      </c>
      <c r="Y14" s="15">
        <f t="shared" si="5"/>
        <v>1.2875536480686695E-2</v>
      </c>
      <c r="Z14" s="14"/>
      <c r="AA14" s="24">
        <f>(('Input Sheet'!L14*2)+('Input Sheet'!M14*1)+('Input Sheet'!O14*-1)+('Input Sheet'!P14*-2))/$C$3</f>
        <v>1.4506437768240343</v>
      </c>
      <c r="AB14" s="14"/>
      <c r="AC14" s="28">
        <f>'Input Sheet'!S14</f>
        <v>22</v>
      </c>
      <c r="AD14" s="1" t="str">
        <f>'Input Sheet'!T13</f>
        <v>The school provides learners with effective personal and career guidance.</v>
      </c>
      <c r="AE14" s="15">
        <f>'Input Sheet'!U14/$C$3</f>
        <v>0.25751072961373389</v>
      </c>
      <c r="AF14" s="15">
        <f>'Input Sheet'!V14/$C$3</f>
        <v>0.27467811158798283</v>
      </c>
      <c r="AG14" s="15">
        <f>'Input Sheet'!W14/$C$3</f>
        <v>0.25751072961373389</v>
      </c>
      <c r="AH14" s="15">
        <f>'Input Sheet'!X14/$C$3</f>
        <v>1.7167381974248927E-2</v>
      </c>
      <c r="AI14" s="15">
        <f>'Input Sheet'!Y14/$C$3</f>
        <v>0</v>
      </c>
      <c r="AJ14" s="15">
        <f>'Input Sheet'!Z14/$C$3</f>
        <v>0.19313304721030042</v>
      </c>
      <c r="AK14" s="14"/>
      <c r="AL14" s="15">
        <f t="shared" si="6"/>
        <v>0.53218884120171672</v>
      </c>
      <c r="AM14" s="15">
        <f t="shared" si="7"/>
        <v>1.7167381974248927E-2</v>
      </c>
      <c r="AN14" s="14"/>
      <c r="AO14" s="24">
        <f>(('Input Sheet'!U14*2)+('Input Sheet'!V14*1)+('Input Sheet'!X14*-1)+('Input Sheet'!Y14*-2))/$C$3</f>
        <v>0.77253218884120167</v>
      </c>
      <c r="AP14" s="14"/>
    </row>
    <row r="15" spans="1:42" ht="24" customHeight="1" x14ac:dyDescent="0.25">
      <c r="A15" s="4">
        <f>'Input Sheet'!A15</f>
        <v>8</v>
      </c>
      <c r="B15" s="1" t="str">
        <f>'Input Sheet'!B15</f>
        <v>Existing school policies are effective.</v>
      </c>
      <c r="C15" s="15">
        <f>'Input Sheet'!C15/$C$3</f>
        <v>0.51931330472102999</v>
      </c>
      <c r="D15" s="15">
        <f>'Input Sheet'!D15/$C$3</f>
        <v>0.4334763948497854</v>
      </c>
      <c r="E15" s="15">
        <f>'Input Sheet'!E15/$C$3</f>
        <v>2.575107296137339E-2</v>
      </c>
      <c r="F15" s="15">
        <f>'Input Sheet'!F15/$C$3</f>
        <v>8.5836909871244635E-3</v>
      </c>
      <c r="G15" s="15">
        <f>'Input Sheet'!G15/$C$3</f>
        <v>0</v>
      </c>
      <c r="H15" s="15">
        <f>'Input Sheet'!H15/$C$3</f>
        <v>1.2875536480686695E-2</v>
      </c>
      <c r="I15" s="14"/>
      <c r="J15" s="15">
        <f t="shared" si="2"/>
        <v>0.95278969957081538</v>
      </c>
      <c r="K15" s="15">
        <f t="shared" si="3"/>
        <v>8.5836909871244635E-3</v>
      </c>
      <c r="L15" s="14"/>
      <c r="M15" s="24">
        <f>(('Input Sheet'!C15*2)+('Input Sheet'!D15*1)+('Input Sheet'!F15*-1)+('Input Sheet'!G15*-2))/$C$3</f>
        <v>1.4635193133047211</v>
      </c>
      <c r="N15" s="14"/>
      <c r="O15" s="28">
        <f>'Input Sheet'!J15</f>
        <v>16</v>
      </c>
      <c r="P15" s="27" t="str">
        <f>'Input Sheet'!K15</f>
        <v>My child is given feedback on his/her work to enable him/her to improve.</v>
      </c>
      <c r="Q15" s="15">
        <f>'Input Sheet'!L15/$C$3</f>
        <v>0.43776824034334766</v>
      </c>
      <c r="R15" s="15">
        <f>'Input Sheet'!M15/$C$3</f>
        <v>0.40772532188841204</v>
      </c>
      <c r="S15" s="15">
        <f>'Input Sheet'!N15/$C$3</f>
        <v>0.1072961373390558</v>
      </c>
      <c r="T15" s="15">
        <f>'Input Sheet'!O15/$C$3</f>
        <v>4.2918454935622317E-3</v>
      </c>
      <c r="U15" s="15">
        <f>'Input Sheet'!P15/$C$3</f>
        <v>8.5836909871244635E-3</v>
      </c>
      <c r="V15" s="15">
        <f>'Input Sheet'!Q15/$C$3</f>
        <v>3.4334763948497854E-2</v>
      </c>
      <c r="W15" s="14"/>
      <c r="X15" s="15">
        <f t="shared" si="4"/>
        <v>0.84549356223175964</v>
      </c>
      <c r="Y15" s="15">
        <f t="shared" si="5"/>
        <v>1.2875536480686695E-2</v>
      </c>
      <c r="Z15" s="14"/>
      <c r="AA15" s="24">
        <f>(('Input Sheet'!L15*2)+('Input Sheet'!M15*1)+('Input Sheet'!O15*-1)+('Input Sheet'!P15*-2))/$C$3</f>
        <v>1.2618025751072961</v>
      </c>
      <c r="AB15" s="14"/>
      <c r="AC15" s="28">
        <f>'Input Sheet'!S15</f>
        <v>23</v>
      </c>
      <c r="AD15" s="35" t="str">
        <f>'Input Sheet'!T14</f>
        <v>Individual educational programmes (IEPs) for learners with a statement of needs are updated regularly.</v>
      </c>
      <c r="AE15" s="15">
        <f>'Input Sheet'!U15/$C$3</f>
        <v>0.35622317596566522</v>
      </c>
      <c r="AF15" s="15">
        <f>'Input Sheet'!V15/$C$3</f>
        <v>0.43776824034334766</v>
      </c>
      <c r="AG15" s="15">
        <f>'Input Sheet'!W15/$C$3</f>
        <v>0.14163090128755365</v>
      </c>
      <c r="AH15" s="15">
        <f>'Input Sheet'!X15/$C$3</f>
        <v>0</v>
      </c>
      <c r="AI15" s="15">
        <f>'Input Sheet'!Y15/$C$3</f>
        <v>0</v>
      </c>
      <c r="AJ15" s="15">
        <f>'Input Sheet'!Z15/$C$3</f>
        <v>6.4377682403433473E-2</v>
      </c>
      <c r="AK15" s="14"/>
      <c r="AL15" s="15">
        <f t="shared" si="6"/>
        <v>0.79399141630901293</v>
      </c>
      <c r="AM15" s="15">
        <f t="shared" si="7"/>
        <v>0</v>
      </c>
      <c r="AN15" s="14"/>
      <c r="AO15" s="24">
        <f>(('Input Sheet'!U15*2)+('Input Sheet'!V15*1)+('Input Sheet'!X15*-1)+('Input Sheet'!Y15*-2))/$C$3</f>
        <v>1.150214592274678</v>
      </c>
      <c r="AP15" s="14"/>
    </row>
    <row r="16" spans="1:42" ht="24" customHeight="1" x14ac:dyDescent="0.25">
      <c r="N16" s="14"/>
      <c r="O16" s="28">
        <f>'Input Sheet'!J16</f>
        <v>17</v>
      </c>
      <c r="P16" s="27" t="str">
        <f>'Input Sheet'!K16</f>
        <v>I receive regular feedback on the academic performance of my child.</v>
      </c>
      <c r="Q16" s="15">
        <f>'Input Sheet'!L16/$C$3</f>
        <v>0.35193133047210301</v>
      </c>
      <c r="R16" s="15">
        <f>'Input Sheet'!M16/$C$3</f>
        <v>0.48497854077253216</v>
      </c>
      <c r="S16" s="15">
        <f>'Input Sheet'!N16/$C$3</f>
        <v>0.11158798283261803</v>
      </c>
      <c r="T16" s="15">
        <f>'Input Sheet'!O16/$C$3</f>
        <v>4.2918454935622317E-2</v>
      </c>
      <c r="U16" s="15">
        <f>'Input Sheet'!P16/$C$3</f>
        <v>0</v>
      </c>
      <c r="V16" s="15">
        <f>'Input Sheet'!Q16/$C$3</f>
        <v>8.5836909871244635E-3</v>
      </c>
      <c r="W16" s="14"/>
      <c r="X16" s="15">
        <f t="shared" si="4"/>
        <v>0.83690987124463523</v>
      </c>
      <c r="Y16" s="15">
        <f t="shared" si="5"/>
        <v>4.2918454935622317E-2</v>
      </c>
      <c r="Z16" s="14"/>
      <c r="AA16" s="24">
        <f>(('Input Sheet'!L16*2)+('Input Sheet'!M16*1)+('Input Sheet'!O16*-1)+('Input Sheet'!P16*-2))/$C$3</f>
        <v>1.1459227467811159</v>
      </c>
      <c r="AB16" s="14"/>
      <c r="AC16" s="39">
        <f>'Input Sheet'!S16</f>
        <v>24</v>
      </c>
      <c r="AD16" s="40" t="str">
        <f>'Input Sheet'!T15</f>
        <v>The school’s behaviour management policy is effective in promoting good behaviour.</v>
      </c>
      <c r="AE16" s="15">
        <f>'Input Sheet'!U16/$C$3</f>
        <v>0.44206008583690987</v>
      </c>
      <c r="AF16" s="15">
        <f>'Input Sheet'!V16/$C$3</f>
        <v>0.43776824034334766</v>
      </c>
      <c r="AG16" s="15">
        <f>'Input Sheet'!W16/$C$3</f>
        <v>6.0085836909871244E-2</v>
      </c>
      <c r="AH16" s="15">
        <f>'Input Sheet'!X16/$C$3</f>
        <v>0</v>
      </c>
      <c r="AI16" s="15">
        <f>'Input Sheet'!Y16/$C$3</f>
        <v>0</v>
      </c>
      <c r="AJ16" s="15">
        <f>'Input Sheet'!Z16/$C$3</f>
        <v>6.0085836909871244E-2</v>
      </c>
      <c r="AK16" s="14"/>
      <c r="AL16" s="15">
        <f t="shared" si="6"/>
        <v>0.87982832618025753</v>
      </c>
      <c r="AM16" s="15">
        <f t="shared" si="7"/>
        <v>0</v>
      </c>
      <c r="AN16" s="14"/>
      <c r="AO16" s="24">
        <f>(('Input Sheet'!U16*2)+('Input Sheet'!V16*1)+('Input Sheet'!X16*-1)+('Input Sheet'!Y16*-2))/$C$3</f>
        <v>1.3218884120171674</v>
      </c>
      <c r="AP16" s="14"/>
    </row>
    <row r="17" spans="14:42" ht="24" customHeight="1" x14ac:dyDescent="0.25">
      <c r="N17" s="14"/>
      <c r="O17" s="5">
        <f>'Input Sheet'!J17</f>
        <v>18</v>
      </c>
      <c r="P17" s="27" t="str">
        <f>'Input Sheet'!K17</f>
        <v>I am satisfied with the academic performance of my child.</v>
      </c>
      <c r="Q17" s="15">
        <f>'Input Sheet'!L17/$C$3</f>
        <v>0.51502145922746778</v>
      </c>
      <c r="R17" s="15">
        <f>'Input Sheet'!M17/$C$3</f>
        <v>0.42918454935622319</v>
      </c>
      <c r="S17" s="15">
        <f>'Input Sheet'!N17/$C$3</f>
        <v>4.2918454935622317E-2</v>
      </c>
      <c r="T17" s="15">
        <f>'Input Sheet'!O17/$C$3</f>
        <v>4.2918454935622317E-3</v>
      </c>
      <c r="U17" s="15">
        <f>'Input Sheet'!P17/$C$3</f>
        <v>0</v>
      </c>
      <c r="V17" s="15">
        <f>'Input Sheet'!Q17/$C$3</f>
        <v>8.5836909871244635E-3</v>
      </c>
      <c r="W17" s="14"/>
      <c r="X17" s="15">
        <f t="shared" si="4"/>
        <v>0.94420600858369097</v>
      </c>
      <c r="Y17" s="15">
        <f t="shared" si="5"/>
        <v>4.2918454935622317E-3</v>
      </c>
      <c r="Z17" s="14"/>
      <c r="AA17" s="24">
        <f>(('Input Sheet'!L17*2)+('Input Sheet'!M17*1)+('Input Sheet'!O17*-1)+('Input Sheet'!P17*-2))/$C$3</f>
        <v>1.4549356223175967</v>
      </c>
      <c r="AB17" s="14"/>
      <c r="AC17" s="28">
        <f>'Input Sheet'!S17</f>
        <v>25</v>
      </c>
      <c r="AD17" s="1" t="str">
        <f>'Input Sheet'!T16</f>
        <v>The school handles disciplinary problems in a firm but caring manner.</v>
      </c>
      <c r="AE17" s="15">
        <f>'Input Sheet'!U17/$C$3</f>
        <v>0.34334763948497854</v>
      </c>
      <c r="AF17" s="15">
        <f>'Input Sheet'!V17/$C$3</f>
        <v>0.38197424892703863</v>
      </c>
      <c r="AG17" s="15">
        <f>'Input Sheet'!W17/$C$3</f>
        <v>0.17167381974248927</v>
      </c>
      <c r="AH17" s="15">
        <f>'Input Sheet'!X17/$C$3</f>
        <v>1.2875536480686695E-2</v>
      </c>
      <c r="AI17" s="15">
        <f>'Input Sheet'!Y17/$C$3</f>
        <v>4.2918454935622317E-3</v>
      </c>
      <c r="AJ17" s="15">
        <f>'Input Sheet'!Z17/$C$3</f>
        <v>8.5836909871244635E-2</v>
      </c>
      <c r="AK17" s="18"/>
      <c r="AL17" s="15">
        <f t="shared" si="6"/>
        <v>0.72532188841201717</v>
      </c>
      <c r="AM17" s="15">
        <f t="shared" si="7"/>
        <v>1.7167381974248927E-2</v>
      </c>
      <c r="AN17" s="38"/>
      <c r="AO17" s="24">
        <f>(('Input Sheet'!U17*2)+('Input Sheet'!V17*1)+('Input Sheet'!X17*-1)+('Input Sheet'!Y17*-2))/$C$3</f>
        <v>1.0472103004291846</v>
      </c>
      <c r="AP17" s="38"/>
    </row>
    <row r="18" spans="14:42" ht="24" customHeight="1" x14ac:dyDescent="0.25">
      <c r="N18" s="14"/>
      <c r="AB18" s="14"/>
      <c r="AC18" s="28">
        <f>'Input Sheet'!S18</f>
        <v>26</v>
      </c>
      <c r="AD18" s="1" t="str">
        <f>'Input Sheet'!T17</f>
        <v>The school deals with cases of bullying immediately and effectively.</v>
      </c>
      <c r="AE18" s="15">
        <f>'Input Sheet'!U18/$C$3</f>
        <v>0.69098712446351929</v>
      </c>
      <c r="AF18" s="15">
        <f>'Input Sheet'!V18/$C$3</f>
        <v>0.2832618025751073</v>
      </c>
      <c r="AG18" s="15">
        <f>'Input Sheet'!W18/$C$3</f>
        <v>1.2875536480686695E-2</v>
      </c>
      <c r="AH18" s="15">
        <f>'Input Sheet'!X18/$C$3</f>
        <v>0</v>
      </c>
      <c r="AI18" s="15">
        <f>'Input Sheet'!Y18/$C$3</f>
        <v>0</v>
      </c>
      <c r="AJ18" s="15">
        <f>'Input Sheet'!Z18/$C$3</f>
        <v>1.2875536480686695E-2</v>
      </c>
      <c r="AK18" s="14"/>
      <c r="AL18" s="15">
        <f t="shared" si="6"/>
        <v>0.97424892703862653</v>
      </c>
      <c r="AM18" s="15">
        <f t="shared" si="7"/>
        <v>0</v>
      </c>
      <c r="AN18" s="14"/>
      <c r="AO18" s="24">
        <f>(('Input Sheet'!U18*2)+('Input Sheet'!V18*1)+('Input Sheet'!X18*-1)+('Input Sheet'!Y18*-2))/$C$3</f>
        <v>1.6652360515021458</v>
      </c>
      <c r="AP18" s="14"/>
    </row>
    <row r="19" spans="14:42" ht="24" customHeight="1" x14ac:dyDescent="0.25">
      <c r="N19" s="14"/>
      <c r="AB19" s="14"/>
      <c r="AC19" s="28">
        <f>'Input Sheet'!S19</f>
        <v>27</v>
      </c>
      <c r="AD19" s="1" t="str">
        <f>'Input Sheet'!T18</f>
        <v>The school values parents’ contribution.</v>
      </c>
      <c r="AE19" s="15">
        <f>'Input Sheet'!U19/$C$3</f>
        <v>0.45922746781115881</v>
      </c>
      <c r="AF19" s="15">
        <f>'Input Sheet'!V19/$C$3</f>
        <v>0.3905579399141631</v>
      </c>
      <c r="AG19" s="15">
        <f>'Input Sheet'!W19/$C$3</f>
        <v>7.2961373390557943E-2</v>
      </c>
      <c r="AH19" s="15">
        <f>'Input Sheet'!X19/$C$3</f>
        <v>8.5836909871244635E-3</v>
      </c>
      <c r="AI19" s="15">
        <f>'Input Sheet'!Y19/$C$3</f>
        <v>0</v>
      </c>
      <c r="AJ19" s="15">
        <f>'Input Sheet'!Z19/$C$3</f>
        <v>6.8669527896995708E-2</v>
      </c>
      <c r="AK19" s="14"/>
      <c r="AL19" s="15">
        <f t="shared" si="6"/>
        <v>0.84978540772532196</v>
      </c>
      <c r="AM19" s="15">
        <f t="shared" si="7"/>
        <v>8.5836909871244635E-3</v>
      </c>
      <c r="AN19" s="14"/>
      <c r="AO19" s="24">
        <f>(('Input Sheet'!U19*2)+('Input Sheet'!V19*1)+('Input Sheet'!X19*-1)+('Input Sheet'!Y19*-2))/$C$3</f>
        <v>1.3004291845493563</v>
      </c>
      <c r="AP19" s="14"/>
    </row>
    <row r="20" spans="14:42" ht="24" customHeight="1" x14ac:dyDescent="0.25">
      <c r="N20" s="14"/>
      <c r="AB20" s="14"/>
      <c r="AC20" s="28">
        <f>'Input Sheet'!S20</f>
        <v>28</v>
      </c>
      <c r="AD20" s="1" t="str">
        <f>'Input Sheet'!T19</f>
        <v>I am satisfied with the school’s efforts to tackle absenteeism.</v>
      </c>
      <c r="AE20" s="15">
        <f>'Input Sheet'!U20/$C$3</f>
        <v>0.55364806866952787</v>
      </c>
      <c r="AF20" s="15">
        <f>'Input Sheet'!V20/$C$3</f>
        <v>0.36480686695278969</v>
      </c>
      <c r="AG20" s="15">
        <f>'Input Sheet'!W20/$C$3</f>
        <v>4.2918454935622317E-2</v>
      </c>
      <c r="AH20" s="15">
        <f>'Input Sheet'!X20/$C$3</f>
        <v>1.2875536480686695E-2</v>
      </c>
      <c r="AI20" s="15">
        <f>'Input Sheet'!Y20/$C$3</f>
        <v>0</v>
      </c>
      <c r="AJ20" s="15">
        <f>'Input Sheet'!Z20/$C$3</f>
        <v>2.575107296137339E-2</v>
      </c>
      <c r="AK20" s="14"/>
      <c r="AL20" s="15">
        <f t="shared" si="6"/>
        <v>0.9184549356223175</v>
      </c>
      <c r="AM20" s="15">
        <f t="shared" si="7"/>
        <v>1.2875536480686695E-2</v>
      </c>
      <c r="AN20" s="14"/>
      <c r="AO20" s="24">
        <f>(('Input Sheet'!U20*2)+('Input Sheet'!V20*1)+('Input Sheet'!X20*-1)+('Input Sheet'!Y20*-2))/$C$3</f>
        <v>1.4592274678111588</v>
      </c>
      <c r="AP20" s="14"/>
    </row>
    <row r="21" spans="14:42" ht="24" customHeight="1" x14ac:dyDescent="0.25">
      <c r="N21" s="14"/>
      <c r="AB21" s="14"/>
      <c r="AC21" s="28">
        <f>'Input Sheet'!S21</f>
        <v>29</v>
      </c>
      <c r="AD21" s="1" t="str">
        <f>'Input Sheet'!T20</f>
        <v>My child participates actively in school organised activities.</v>
      </c>
      <c r="AE21" s="15">
        <f>'Input Sheet'!U21/$C$3</f>
        <v>0.55364806866952787</v>
      </c>
      <c r="AF21" s="15">
        <f>'Input Sheet'!V21/$C$3</f>
        <v>0.38626609442060084</v>
      </c>
      <c r="AG21" s="15">
        <f>'Input Sheet'!W21/$C$3</f>
        <v>3.0042918454935622E-2</v>
      </c>
      <c r="AH21" s="15">
        <f>'Input Sheet'!X21/$C$3</f>
        <v>8.5836909871244635E-3</v>
      </c>
      <c r="AI21" s="15">
        <f>'Input Sheet'!Y21/$C$3</f>
        <v>0</v>
      </c>
      <c r="AJ21" s="15">
        <f>'Input Sheet'!Z21/$C$3</f>
        <v>2.1459227467811159E-2</v>
      </c>
      <c r="AK21" s="14"/>
      <c r="AL21" s="15">
        <f t="shared" si="6"/>
        <v>0.93991416309012865</v>
      </c>
      <c r="AM21" s="15">
        <f t="shared" si="7"/>
        <v>8.5836909871244635E-3</v>
      </c>
      <c r="AN21" s="14"/>
      <c r="AO21" s="24">
        <f>(('Input Sheet'!U21*2)+('Input Sheet'!V21*1)+('Input Sheet'!X21*-1)+('Input Sheet'!Y21*-2))/$C$3</f>
        <v>1.4849785407725322</v>
      </c>
      <c r="AP21" s="14"/>
    </row>
    <row r="22" spans="14:42" ht="24" customHeight="1" x14ac:dyDescent="0.25">
      <c r="N22" s="14"/>
      <c r="AB22" s="14"/>
      <c r="AC22" s="28">
        <f>'Input Sheet'!S22</f>
        <v>30</v>
      </c>
      <c r="AD22" s="1" t="str">
        <f>'Input Sheet'!T21</f>
        <v>The school encourages respect among parents.</v>
      </c>
      <c r="AE22" s="15">
        <f>'Input Sheet'!U22/$C$3</f>
        <v>0.71673819742489275</v>
      </c>
      <c r="AF22" s="15">
        <f>'Input Sheet'!V22/$C$3</f>
        <v>0.26609442060085836</v>
      </c>
      <c r="AG22" s="15">
        <f>'Input Sheet'!W22/$C$3</f>
        <v>4.2918454935622317E-3</v>
      </c>
      <c r="AH22" s="15">
        <f>'Input Sheet'!X22/$C$3</f>
        <v>0</v>
      </c>
      <c r="AI22" s="15">
        <f>'Input Sheet'!Y22/$C$3</f>
        <v>0</v>
      </c>
      <c r="AJ22" s="15">
        <f>'Input Sheet'!Z22/$C$3</f>
        <v>1.2875536480686695E-2</v>
      </c>
      <c r="AK22" s="14"/>
      <c r="AL22" s="15">
        <f t="shared" si="6"/>
        <v>0.98283261802575117</v>
      </c>
      <c r="AM22" s="15">
        <f t="shared" si="7"/>
        <v>0</v>
      </c>
      <c r="AN22" s="14"/>
      <c r="AO22" s="24">
        <f>(('Input Sheet'!U22*2)+('Input Sheet'!V22*1)+('Input Sheet'!X22*-1)+('Input Sheet'!Y22*-2))/$C$3</f>
        <v>1.6995708154506437</v>
      </c>
      <c r="AP22" s="14"/>
    </row>
    <row r="23" spans="14:42" ht="24" customHeight="1" x14ac:dyDescent="0.25">
      <c r="N23" s="14"/>
      <c r="AB23" s="14"/>
      <c r="AC23" s="28">
        <f>'Input Sheet'!S23</f>
        <v>31</v>
      </c>
      <c r="AD23" s="1" t="str">
        <f>'Input Sheet'!T22</f>
        <v>I regularly follow my child’s educational progress.</v>
      </c>
      <c r="AE23" s="15">
        <f>'Input Sheet'!U23/$C$3</f>
        <v>0.45064377682403434</v>
      </c>
      <c r="AF23" s="15">
        <f>'Input Sheet'!V23/$C$3</f>
        <v>0.4334763948497854</v>
      </c>
      <c r="AG23" s="15">
        <f>'Input Sheet'!W23/$C$3</f>
        <v>9.4420600858369105E-2</v>
      </c>
      <c r="AH23" s="15">
        <f>'Input Sheet'!X23/$C$3</f>
        <v>8.5836909871244635E-3</v>
      </c>
      <c r="AI23" s="15">
        <f>'Input Sheet'!Y23/$C$3</f>
        <v>0</v>
      </c>
      <c r="AJ23" s="15">
        <f>'Input Sheet'!Z23/$C$3</f>
        <v>1.2875536480686695E-2</v>
      </c>
      <c r="AK23" s="14"/>
      <c r="AL23" s="15">
        <f t="shared" si="6"/>
        <v>0.88412017167381973</v>
      </c>
      <c r="AM23" s="15">
        <f t="shared" si="7"/>
        <v>8.5836909871244635E-3</v>
      </c>
      <c r="AN23" s="14"/>
      <c r="AO23" s="24">
        <f>(('Input Sheet'!U23*2)+('Input Sheet'!V23*1)+('Input Sheet'!X23*-1)+('Input Sheet'!Y23*-2))/$C$3</f>
        <v>1.3261802575107295</v>
      </c>
      <c r="AP23" s="14"/>
    </row>
    <row r="24" spans="14:42" ht="24" customHeight="1" x14ac:dyDescent="0.25">
      <c r="N24" s="14"/>
      <c r="AB24" s="14"/>
      <c r="AC24" s="28">
        <f>'Input Sheet'!S24</f>
        <v>32</v>
      </c>
      <c r="AD24" s="1" t="str">
        <f>'Input Sheet'!T23</f>
        <v>Parents readily cooperate with the school.</v>
      </c>
      <c r="AE24" s="15">
        <f>'Input Sheet'!U24/$C$3</f>
        <v>0.7381974248927039</v>
      </c>
      <c r="AF24" s="15">
        <f>'Input Sheet'!V24/$C$3</f>
        <v>0.22317596566523606</v>
      </c>
      <c r="AG24" s="15">
        <f>'Input Sheet'!W24/$C$3</f>
        <v>1.2875536480686695E-2</v>
      </c>
      <c r="AH24" s="15">
        <f>'Input Sheet'!X24/$C$3</f>
        <v>4.2918454935622317E-3</v>
      </c>
      <c r="AI24" s="15">
        <f>'Input Sheet'!Y24/$C$3</f>
        <v>0</v>
      </c>
      <c r="AJ24" s="15">
        <f>'Input Sheet'!Z24/$C$3</f>
        <v>2.1459227467811159E-2</v>
      </c>
      <c r="AK24" s="14"/>
      <c r="AL24" s="15">
        <f t="shared" si="6"/>
        <v>0.96137339055794002</v>
      </c>
      <c r="AM24" s="15">
        <f t="shared" si="7"/>
        <v>4.2918454935622317E-3</v>
      </c>
      <c r="AN24" s="14"/>
      <c r="AO24" s="24">
        <f>(('Input Sheet'!U24*2)+('Input Sheet'!V24*1)+('Input Sheet'!X24*-1)+('Input Sheet'!Y24*-2))/$C$3</f>
        <v>1.6952789699570816</v>
      </c>
      <c r="AP24" s="14"/>
    </row>
    <row r="25" spans="14:42" ht="24" customHeight="1" x14ac:dyDescent="0.25">
      <c r="N25" s="14"/>
      <c r="AB25" s="14"/>
      <c r="AC25" s="28">
        <f>'Input Sheet'!S25</f>
        <v>33</v>
      </c>
      <c r="AD25" s="1" t="str">
        <f>'Input Sheet'!T24</f>
        <v>I regularly attend parents’ day.</v>
      </c>
      <c r="AE25" s="15">
        <f>'Input Sheet'!U25/$C$3</f>
        <v>0.51072961373390557</v>
      </c>
      <c r="AF25" s="15">
        <f>'Input Sheet'!V25/$C$3</f>
        <v>0.38626609442060084</v>
      </c>
      <c r="AG25" s="15">
        <f>'Input Sheet'!W25/$C$3</f>
        <v>4.7210300429184553E-2</v>
      </c>
      <c r="AH25" s="15">
        <f>'Input Sheet'!X25/$C$3</f>
        <v>1.2875536480686695E-2</v>
      </c>
      <c r="AI25" s="15">
        <f>'Input Sheet'!Y25/$C$3</f>
        <v>0</v>
      </c>
      <c r="AJ25" s="15">
        <f>'Input Sheet'!Z25/$C$3</f>
        <v>4.2918454935622317E-2</v>
      </c>
      <c r="AK25" s="14"/>
      <c r="AL25" s="15">
        <f t="shared" si="6"/>
        <v>0.89699570815450635</v>
      </c>
      <c r="AM25" s="15">
        <f t="shared" si="7"/>
        <v>1.2875536480686695E-2</v>
      </c>
      <c r="AN25" s="14"/>
      <c r="AO25" s="24">
        <f>(('Input Sheet'!U25*2)+('Input Sheet'!V25*1)+('Input Sheet'!X25*-1)+('Input Sheet'!Y25*-2))/$C$3</f>
        <v>1.3948497854077253</v>
      </c>
      <c r="AP25" s="14"/>
    </row>
    <row r="26" spans="14:42" ht="24" customHeight="1" x14ac:dyDescent="0.25">
      <c r="N26" s="14"/>
      <c r="AB26" s="14"/>
      <c r="AC26" s="28">
        <f>'Input Sheet'!S26</f>
        <v>34</v>
      </c>
      <c r="AD26" s="1" t="str">
        <f>'Input Sheet'!T25</f>
        <v>I am invited to take part in school initiatives.</v>
      </c>
      <c r="AE26" s="15">
        <f>'Input Sheet'!U26/$C$3</f>
        <v>0.36480686695278969</v>
      </c>
      <c r="AF26" s="15">
        <f>'Input Sheet'!V26/$C$3</f>
        <v>0.42060085836909872</v>
      </c>
      <c r="AG26" s="15">
        <f>'Input Sheet'!W26/$C$3</f>
        <v>7.2961373390557943E-2</v>
      </c>
      <c r="AH26" s="15">
        <f>'Input Sheet'!X26/$C$3</f>
        <v>3.8626609442060089E-2</v>
      </c>
      <c r="AI26" s="15">
        <f>'Input Sheet'!Y26/$C$3</f>
        <v>4.2918454935622317E-3</v>
      </c>
      <c r="AJ26" s="15">
        <f>'Input Sheet'!Z26/$C$3</f>
        <v>9.8712446351931327E-2</v>
      </c>
      <c r="AK26" s="14"/>
      <c r="AL26" s="15">
        <f t="shared" si="6"/>
        <v>0.78540772532188841</v>
      </c>
      <c r="AM26" s="15">
        <f t="shared" si="7"/>
        <v>4.2918454935622324E-2</v>
      </c>
      <c r="AN26" s="14"/>
      <c r="AO26" s="24">
        <f>(('Input Sheet'!U26*2)+('Input Sheet'!V26*1)+('Input Sheet'!X26*-1)+('Input Sheet'!Y26*-2))/$C$3</f>
        <v>1.1030042918454936</v>
      </c>
      <c r="AP26" s="14"/>
    </row>
    <row r="27" spans="14:42" ht="24" customHeight="1" x14ac:dyDescent="0.25">
      <c r="N27" s="14"/>
      <c r="AB27" s="14"/>
      <c r="AC27" s="28">
        <f>'Input Sheet'!S27</f>
        <v>35</v>
      </c>
      <c r="AD27" s="35" t="str">
        <f>'Input Sheet'!T26</f>
        <v>I regularly take part in school initiatives.</v>
      </c>
      <c r="AE27" s="15">
        <f>'Input Sheet'!U27/$C$3</f>
        <v>0.29184549356223177</v>
      </c>
      <c r="AF27" s="15">
        <f>'Input Sheet'!V27/$C$3</f>
        <v>0.4334763948497854</v>
      </c>
      <c r="AG27" s="15">
        <f>'Input Sheet'!W27/$C$3</f>
        <v>0.13304721030042918</v>
      </c>
      <c r="AH27" s="15">
        <f>'Input Sheet'!X27/$C$3</f>
        <v>2.1459227467811159E-2</v>
      </c>
      <c r="AI27" s="15">
        <f>'Input Sheet'!Y27/$C$3</f>
        <v>4.2918454935622317E-3</v>
      </c>
      <c r="AJ27" s="15">
        <f>'Input Sheet'!Z27/$C$3</f>
        <v>0.11587982832618025</v>
      </c>
      <c r="AK27" s="14"/>
      <c r="AL27" s="15">
        <f t="shared" si="6"/>
        <v>0.72532188841201717</v>
      </c>
      <c r="AM27" s="15">
        <f t="shared" si="7"/>
        <v>2.575107296137339E-2</v>
      </c>
      <c r="AN27" s="14"/>
      <c r="AO27" s="24">
        <f>(('Input Sheet'!U27*2)+('Input Sheet'!V27*1)+('Input Sheet'!X27*-1)+('Input Sheet'!Y27*-2))/$C$3</f>
        <v>0.98712446351931327</v>
      </c>
      <c r="AP27" s="14"/>
    </row>
    <row r="28" spans="14:42" ht="24" customHeight="1" x14ac:dyDescent="0.25">
      <c r="N28" s="14"/>
      <c r="AB28" s="14"/>
      <c r="AC28" s="41">
        <f>'Input Sheet'!S28</f>
        <v>36</v>
      </c>
      <c r="AD28" s="40" t="str">
        <f>'Input Sheet'!T27</f>
        <v>The school attends to problems I raise in a timely manner.</v>
      </c>
      <c r="AE28" s="15">
        <f>'Input Sheet'!U28/$C$3</f>
        <v>0.79828326180257514</v>
      </c>
      <c r="AF28" s="15">
        <f>'Input Sheet'!V28/$C$3</f>
        <v>0.16738197424892703</v>
      </c>
      <c r="AG28" s="15">
        <f>'Input Sheet'!W28/$C$3</f>
        <v>8.5836909871244635E-3</v>
      </c>
      <c r="AH28" s="15">
        <f>'Input Sheet'!X28/$C$3</f>
        <v>4.2918454935622317E-3</v>
      </c>
      <c r="AI28" s="15">
        <f>'Input Sheet'!Y28/$C$3</f>
        <v>0</v>
      </c>
      <c r="AJ28" s="15">
        <f>'Input Sheet'!Z28/$C$3</f>
        <v>2.1459227467811159E-2</v>
      </c>
      <c r="AK28" s="14"/>
      <c r="AL28" s="15">
        <f t="shared" si="6"/>
        <v>0.96566523605150212</v>
      </c>
      <c r="AM28" s="15">
        <f t="shared" si="7"/>
        <v>4.2918454935622317E-3</v>
      </c>
      <c r="AN28" s="14"/>
      <c r="AO28" s="24">
        <f>(('Input Sheet'!U28*2)+('Input Sheet'!V28*1)+('Input Sheet'!X28*-1)+('Input Sheet'!Y28*-2))/$C$3</f>
        <v>1.7596566523605151</v>
      </c>
      <c r="AP28" s="14"/>
    </row>
    <row r="29" spans="14:42" ht="24" customHeight="1" x14ac:dyDescent="0.25">
      <c r="N29" s="14"/>
      <c r="AP29" s="14"/>
    </row>
    <row r="30" spans="14:42" ht="24" customHeight="1" x14ac:dyDescent="0.25">
      <c r="AP30" s="14"/>
    </row>
    <row r="31" spans="14:42" ht="24" customHeight="1" x14ac:dyDescent="0.25">
      <c r="AP31" s="18"/>
    </row>
  </sheetData>
  <sheetProtection password="CC0E" sheet="1" objects="1" scenarios="1"/>
  <mergeCells count="4">
    <mergeCell ref="C2:D2"/>
    <mergeCell ref="C3:D3"/>
    <mergeCell ref="C4:D4"/>
    <mergeCell ref="AE9:AO9"/>
  </mergeCells>
  <conditionalFormatting sqref="X8:X17 J8:J15 AL8 AL10:AL28">
    <cfRule type="cellIs" dxfId="4" priority="117" stopIfTrue="1" operator="greaterThan">
      <formula>$K$8</formula>
    </cfRule>
  </conditionalFormatting>
  <conditionalFormatting sqref="Y8:Y17 K8:K15 AM8 AM10:AM28">
    <cfRule type="cellIs" dxfId="3" priority="116" stopIfTrue="1" operator="greaterThan">
      <formula>$J$8</formula>
    </cfRule>
  </conditionalFormatting>
  <conditionalFormatting sqref="M8:M15 AA8:AA17 AO8 AO10:AO28">
    <cfRule type="colorScale" priority="107">
      <colorScale>
        <cfvo type="num" val="-2"/>
        <cfvo type="percentile" val="0"/>
        <cfvo type="num" val="2"/>
        <color rgb="FFF8696B"/>
        <color rgb="FFFFEB84"/>
        <color rgb="FF63BE7B"/>
      </colorScale>
    </cfRule>
  </conditionalFormatting>
  <conditionalFormatting sqref="M8:M15">
    <cfRule type="colorScale" priority="34">
      <colorScale>
        <cfvo type="num" val="-2"/>
        <cfvo type="num" val="0"/>
        <cfvo type="num" val="2"/>
        <color rgb="FFC00000"/>
        <color rgb="FFFFC000"/>
        <color rgb="FF00B050"/>
      </colorScale>
    </cfRule>
    <cfRule type="colorScale" priority="35">
      <colorScale>
        <cfvo type="num" val="-2"/>
        <cfvo type="num" val="0"/>
        <cfvo type="num" val="2"/>
        <color rgb="FFC00000"/>
        <color rgb="FFFFEB84"/>
        <color rgb="FF00B050"/>
      </colorScale>
    </cfRule>
    <cfRule type="colorScale" priority="36">
      <colorScale>
        <cfvo type="num" val="-2"/>
        <cfvo type="percentile" val="0"/>
        <cfvo type="num" val="2"/>
        <color rgb="FFC00000"/>
        <color rgb="FFFFFF00"/>
        <color rgb="FF00B050"/>
      </colorScale>
    </cfRule>
  </conditionalFormatting>
  <conditionalFormatting sqref="M8:M15 AA8:AA17 AO8 AO10:AO28">
    <cfRule type="colorScale" priority="33">
      <colorScale>
        <cfvo type="num" val="-2"/>
        <cfvo type="num" val="2"/>
        <color rgb="FFFF0000"/>
        <color rgb="FF00B050"/>
      </colorScale>
    </cfRule>
  </conditionalFormatting>
  <conditionalFormatting sqref="M8:M15">
    <cfRule type="colorScale" priority="32">
      <colorScale>
        <cfvo type="num" val="-2"/>
        <cfvo type="num" val="0"/>
        <cfvo type="num" val="2"/>
        <color rgb="FFFF0000"/>
        <color rgb="FFFFFF00"/>
        <color rgb="FF00B050"/>
      </colorScale>
    </cfRule>
  </conditionalFormatting>
  <conditionalFormatting sqref="M8:M15 AA8:AA17 AO8 AO10:AO28">
    <cfRule type="colorScale" priority="30">
      <colorScale>
        <cfvo type="num" val="-2"/>
        <cfvo type="num" val="0"/>
        <cfvo type="num" val="2"/>
        <color rgb="FFFF0000"/>
        <color theme="0"/>
        <color rgb="FF00B050"/>
      </colorScale>
    </cfRule>
  </conditionalFormatting>
  <conditionalFormatting sqref="J9">
    <cfRule type="cellIs" dxfId="2" priority="26" operator="greaterThan">
      <formula>$K$9</formula>
    </cfRule>
    <cfRule type="cellIs" dxfId="1" priority="27" operator="greaterThan">
      <formula>$K$9</formula>
    </cfRule>
  </conditionalFormatting>
  <conditionalFormatting sqref="K9">
    <cfRule type="cellIs" dxfId="0" priority="25" operator="greaterThan">
      <formula>$J$9</formula>
    </cfRule>
  </conditionalFormatting>
  <conditionalFormatting sqref="AO10:AO28 AO8">
    <cfRule type="colorScale" priority="21">
      <colorScale>
        <cfvo type="min"/>
        <cfvo type="num" val="0"/>
        <cfvo type="max"/>
        <color rgb="FFC00000"/>
        <color rgb="FFFFEB84"/>
        <color rgb="FF63BE7B"/>
      </colorScale>
    </cfRule>
    <cfRule type="colorScale" priority="13">
      <colorScale>
        <cfvo type="num" val="0"/>
        <cfvo type="max"/>
        <color rgb="FFFF7128"/>
        <color rgb="FFFFEF9C"/>
      </colorScale>
    </cfRule>
    <cfRule type="colorScale" priority="12">
      <colorScale>
        <cfvo type="num" val="-2"/>
        <cfvo type="num" val="0"/>
        <cfvo type="num" val="2"/>
        <color rgb="FFFF0000"/>
        <color theme="0"/>
        <color rgb="FF00B050"/>
      </colorScale>
    </cfRule>
    <cfRule type="colorScale" priority="1">
      <colorScale>
        <cfvo type="num" val="-2"/>
        <cfvo type="num" val="0"/>
        <cfvo type="num" val="2"/>
        <color rgb="FFFF0000"/>
        <color theme="0"/>
        <color rgb="FF00B050"/>
      </colorScale>
    </cfRule>
  </conditionalFormatting>
  <conditionalFormatting sqref="M8:M15">
    <cfRule type="colorScale" priority="140">
      <colorScale>
        <cfvo type="min"/>
        <cfvo type="num" val="0"/>
        <cfvo type="max"/>
        <color rgb="FFC00000"/>
        <color rgb="FFFFEB84"/>
        <color rgb="FF63BE7B"/>
      </colorScale>
    </cfRule>
  </conditionalFormatting>
  <conditionalFormatting sqref="AO10:AO28">
    <cfRule type="colorScale" priority="167">
      <colorScale>
        <cfvo type="min"/>
        <cfvo type="num" val="0"/>
        <cfvo type="max"/>
        <color rgb="FFC00000"/>
        <color rgb="FFFFEB84"/>
        <color rgb="FF63BE7B"/>
      </colorScale>
    </cfRule>
  </conditionalFormatting>
  <conditionalFormatting sqref="AA8:AA17">
    <cfRule type="colorScale" priority="177">
      <colorScale>
        <cfvo type="min"/>
        <cfvo type="num" val="0"/>
        <cfvo type="max"/>
        <color rgb="FFC00000"/>
        <color rgb="FFFFEB84"/>
        <color rgb="FF63BE7B"/>
      </colorScale>
    </cfRule>
  </conditionalFormatting>
  <conditionalFormatting sqref="AO10:AO28 AO8">
    <cfRule type="colorScale" priority="15">
      <colorScale>
        <cfvo type="min"/>
        <cfvo type="num" val="0"/>
        <cfvo type="max"/>
        <color rgb="FFC00000"/>
        <color rgb="FFFFEB84"/>
        <color rgb="FF63BE7B"/>
      </colorScale>
    </cfRule>
  </conditionalFormatting>
  <conditionalFormatting sqref="AO10:AO28 AO8">
    <cfRule type="colorScale" priority="14">
      <colorScale>
        <cfvo type="min"/>
        <cfvo type="num" val="0"/>
        <cfvo type="max"/>
        <color rgb="FFC00000"/>
        <color rgb="FFFFEB84"/>
        <color rgb="FF63BE7B"/>
      </colorScale>
    </cfRule>
  </conditionalFormatting>
  <conditionalFormatting sqref="AO10">
    <cfRule type="colorScale" priority="9">
      <colorScale>
        <cfvo type="num" val="-2"/>
        <cfvo type="num" val="0"/>
        <cfvo type="num" val="2"/>
        <color rgb="FFFF0000"/>
        <color theme="0"/>
        <color rgb="FF00B050"/>
      </colorScale>
    </cfRule>
    <cfRule type="colorScale" priority="10">
      <colorScale>
        <cfvo type="num" val="0"/>
        <cfvo type="max"/>
        <color rgb="FFFF7128"/>
        <color rgb="FFFFEF9C"/>
      </colorScale>
    </cfRule>
    <cfRule type="colorScale" priority="11">
      <colorScale>
        <cfvo type="min"/>
        <cfvo type="num" val="0"/>
        <cfvo type="max"/>
        <color rgb="FFC00000"/>
        <color rgb="FFFFEB84"/>
        <color rgb="FF63BE7B"/>
      </colorScale>
    </cfRule>
  </conditionalFormatting>
  <conditionalFormatting sqref="AO10">
    <cfRule type="colorScale" priority="8">
      <colorScale>
        <cfvo type="min"/>
        <cfvo type="num" val="0"/>
        <cfvo type="max"/>
        <color rgb="FFC00000"/>
        <color rgb="FFFFEB84"/>
        <color rgb="FF63BE7B"/>
      </colorScale>
    </cfRule>
  </conditionalFormatting>
  <conditionalFormatting sqref="AO10">
    <cfRule type="colorScale" priority="7">
      <colorScale>
        <cfvo type="min"/>
        <cfvo type="num" val="0"/>
        <cfvo type="max"/>
        <color rgb="FFC00000"/>
        <color rgb="FFFFEB84"/>
        <color rgb="FF63BE7B"/>
      </colorScale>
    </cfRule>
  </conditionalFormatting>
  <conditionalFormatting sqref="AO10">
    <cfRule type="colorScale" priority="4">
      <colorScale>
        <cfvo type="num" val="-2"/>
        <cfvo type="num" val="0"/>
        <cfvo type="num" val="2"/>
        <color rgb="FFFF0000"/>
        <color theme="0"/>
        <color rgb="FF00B050"/>
      </colorScale>
    </cfRule>
    <cfRule type="colorScale" priority="5">
      <colorScale>
        <cfvo type="num" val="0"/>
        <cfvo type="max"/>
        <color rgb="FFFF7128"/>
        <color rgb="FFFFEF9C"/>
      </colorScale>
    </cfRule>
    <cfRule type="colorScale" priority="6">
      <colorScale>
        <cfvo type="min"/>
        <cfvo type="num" val="0"/>
        <cfvo type="max"/>
        <color rgb="FFC00000"/>
        <color rgb="FFFFEB84"/>
        <color rgb="FF63BE7B"/>
      </colorScale>
    </cfRule>
  </conditionalFormatting>
  <conditionalFormatting sqref="AO10">
    <cfRule type="colorScale" priority="3">
      <colorScale>
        <cfvo type="min"/>
        <cfvo type="num" val="0"/>
        <cfvo type="max"/>
        <color rgb="FFC00000"/>
        <color rgb="FFFFEB84"/>
        <color rgb="FF63BE7B"/>
      </colorScale>
    </cfRule>
  </conditionalFormatting>
  <conditionalFormatting sqref="AO10">
    <cfRule type="colorScale" priority="2">
      <colorScale>
        <cfvo type="min"/>
        <cfvo type="num" val="0"/>
        <cfvo type="max"/>
        <color rgb="FFC00000"/>
        <color rgb="FFFFEB84"/>
        <color rgb="FF63BE7B"/>
      </colorScale>
    </cfRule>
  </conditionalFormatting>
  <dataValidations count="6">
    <dataValidation allowBlank="1" showInputMessage="1" showErrorMessage="1" promptTitle="Questionniares Collected" prompt="Please input the total number of questionnaires collected in the adjecent cell." sqref="B3"/>
    <dataValidation allowBlank="1" showInputMessage="1" showErrorMessage="1" promptTitle="Questionnaires Distributed" prompt="Please input the total number of questionnaires distributed in the adjecent cell." sqref="B2"/>
    <dataValidation allowBlank="1" showInputMessage="1" showErrorMessage="1" promptTitle="Response Rate" prompt="This indicates the rate of questionnaires collected from the total number of questionnaires distributed in % form." sqref="B4"/>
    <dataValidation allowBlank="1" showInputMessage="1" showErrorMessage="1" promptTitle="Weakness" prompt="Perceived weakness of the school in a particular area as indicated by the questionnaire. It's the sum of the Strongly Disagree and Disagree responses expressed in % form &amp; will be highlighted in Red if the figure is greater than the perceived Strenght." sqref="K7 AM7 Y7"/>
    <dataValidation allowBlank="1" showInputMessage="1" showErrorMessage="1" promptTitle="Strenghts" prompt="Perceived strenght of the school in a particular area as indicated by the questionnaire. It's the sum of the Strongly agree and Agree responses expressed in % form &amp; will be highlighted in Green if the figure is greater than the perceived Weakness." sqref="J7 AL7 X7"/>
    <dataValidation allowBlank="1" showInputMessage="1" showErrorMessage="1" promptTitle="Weighted Average" prompt="Expresses in numerical terms the perceived strenghts and weaknesses of the school in a particular area obtained for the questionnaires. These range from +2 [very positive] highlited in dark green to -2 [very negative] highlited in red." sqref="M7 AO7 AA7"/>
  </dataValidation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P89"/>
  <sheetViews>
    <sheetView tabSelected="1" zoomScale="20" zoomScaleNormal="20" workbookViewId="0">
      <selection activeCell="P1" sqref="P1:W1"/>
    </sheetView>
  </sheetViews>
  <sheetFormatPr defaultRowHeight="15" x14ac:dyDescent="0.25"/>
  <sheetData>
    <row r="1" spans="1:38" ht="15" customHeight="1" x14ac:dyDescent="0.25">
      <c r="A1" s="19">
        <f>'Input Sheet'!A8</f>
        <v>1</v>
      </c>
      <c r="B1" s="50" t="str">
        <f>'Input Sheet'!B8</f>
        <v>The Head of school has a clear vision for the school.</v>
      </c>
      <c r="C1" s="50"/>
      <c r="D1" s="50"/>
      <c r="E1" s="50"/>
      <c r="F1" s="50"/>
      <c r="G1" s="50"/>
      <c r="H1" s="50"/>
      <c r="I1" s="50"/>
      <c r="O1" s="19">
        <f>'Input Sheet'!A11</f>
        <v>4</v>
      </c>
      <c r="P1" s="50" t="str">
        <f>'Input Sheet'!B11</f>
        <v>The Head and Assistant Heads organises regular meetings that are relevant for me as a person.</v>
      </c>
      <c r="Q1" s="50"/>
      <c r="R1" s="50"/>
      <c r="S1" s="50"/>
      <c r="T1" s="50"/>
      <c r="U1" s="50"/>
      <c r="V1" s="50"/>
      <c r="W1" s="50"/>
      <c r="AC1" s="19">
        <f>'Input Sheet'!A14</f>
        <v>7</v>
      </c>
      <c r="AD1" s="50" t="str">
        <f>'Input Sheet'!B14</f>
        <v>The Head and Assistant Heads communicates effectively with me.</v>
      </c>
      <c r="AE1" s="50"/>
      <c r="AF1" s="50"/>
      <c r="AG1" s="50"/>
      <c r="AH1" s="50"/>
      <c r="AI1" s="50"/>
      <c r="AJ1" s="50"/>
      <c r="AK1" s="50"/>
    </row>
    <row r="12" spans="1:38" ht="15" customHeight="1" x14ac:dyDescent="0.25">
      <c r="A12" s="19">
        <f>'Input Sheet'!A9</f>
        <v>2</v>
      </c>
      <c r="B12" s="50" t="str">
        <f>'Input Sheet'!B9</f>
        <v>The Head and Assistant Heads are doing their best to bring about changes in the school.</v>
      </c>
      <c r="C12" s="50"/>
      <c r="D12" s="50"/>
      <c r="E12" s="50"/>
      <c r="F12" s="50"/>
      <c r="G12" s="50"/>
      <c r="H12" s="50"/>
      <c r="I12" s="50"/>
      <c r="J12" s="50"/>
      <c r="O12" s="19">
        <f>'Input Sheet'!A12</f>
        <v>5</v>
      </c>
      <c r="P12" s="50" t="str">
        <f>'Input Sheet'!B12</f>
        <v>The school regularly asks for my views about the school.</v>
      </c>
      <c r="Q12" s="50"/>
      <c r="R12" s="50"/>
      <c r="S12" s="50"/>
      <c r="T12" s="50"/>
      <c r="U12" s="50"/>
      <c r="V12" s="50"/>
      <c r="W12" s="50"/>
      <c r="X12" s="50"/>
      <c r="AC12" s="19">
        <f>'Input Sheet'!A15</f>
        <v>8</v>
      </c>
      <c r="AD12" s="50" t="str">
        <f>'Input Sheet'!B15</f>
        <v>Existing school policies are effective.</v>
      </c>
      <c r="AE12" s="50"/>
      <c r="AF12" s="50"/>
      <c r="AG12" s="50"/>
      <c r="AH12" s="50"/>
      <c r="AI12" s="50"/>
      <c r="AJ12" s="50"/>
      <c r="AK12" s="50"/>
      <c r="AL12" s="50"/>
    </row>
    <row r="23" spans="1:24" ht="15" customHeight="1" x14ac:dyDescent="0.25">
      <c r="A23" s="19">
        <f>'Input Sheet'!A10</f>
        <v>3</v>
      </c>
      <c r="B23" s="50" t="str">
        <f>'Input Sheet'!B10</f>
        <v>The Head and Assistant Heads are available to listen to my concerns.</v>
      </c>
      <c r="C23" s="50"/>
      <c r="D23" s="50"/>
      <c r="E23" s="50"/>
      <c r="F23" s="50"/>
      <c r="G23" s="50"/>
      <c r="H23" s="50"/>
      <c r="I23" s="50"/>
      <c r="J23" s="50"/>
      <c r="O23" s="19">
        <f>'Input Sheet'!A13</f>
        <v>6</v>
      </c>
      <c r="P23" s="50" t="str">
        <f>'Input Sheet'!B13</f>
        <v>I have sufficient opportunities to communicate with the Head and Assistant Heads.</v>
      </c>
      <c r="Q23" s="50"/>
      <c r="R23" s="50"/>
      <c r="S23" s="50"/>
      <c r="T23" s="50"/>
      <c r="U23" s="50"/>
      <c r="V23" s="50"/>
      <c r="W23" s="50"/>
      <c r="X23" s="50"/>
    </row>
    <row r="34" spans="1:52" ht="15" customHeight="1" x14ac:dyDescent="0.25">
      <c r="A34" s="19">
        <f>'Input Sheet'!J8</f>
        <v>9</v>
      </c>
      <c r="B34" s="50" t="str">
        <f>'Input Sheet'!K8</f>
        <v>The school supports learners in developing their full potential.</v>
      </c>
      <c r="C34" s="50"/>
      <c r="D34" s="50"/>
      <c r="E34" s="50"/>
      <c r="F34" s="50"/>
      <c r="G34" s="50"/>
      <c r="H34" s="50"/>
      <c r="I34" s="50"/>
      <c r="J34" s="50"/>
      <c r="K34" s="51"/>
      <c r="L34" s="51"/>
      <c r="O34" s="19">
        <f>'Input Sheet'!J11</f>
        <v>12</v>
      </c>
      <c r="P34" s="50" t="str">
        <f>'Input Sheet'!K11</f>
        <v>Learning support assistant and teachers work in synergy for the benefit of all learners.</v>
      </c>
      <c r="Q34" s="50"/>
      <c r="R34" s="50"/>
      <c r="S34" s="50"/>
      <c r="T34" s="50"/>
      <c r="U34" s="50"/>
      <c r="V34" s="50"/>
      <c r="W34" s="50"/>
      <c r="X34" s="50"/>
      <c r="Y34" s="51" t="s">
        <v>7</v>
      </c>
      <c r="Z34" s="51"/>
      <c r="AA34" s="51"/>
      <c r="AB34" s="51"/>
      <c r="AC34" s="19">
        <f>'Input Sheet'!J14</f>
        <v>15</v>
      </c>
      <c r="AD34" s="50" t="str">
        <f>'Input Sheet'!K14</f>
        <v xml:space="preserve">Homework is regularly corrected by the class teacher. </v>
      </c>
      <c r="AE34" s="50"/>
      <c r="AF34" s="50"/>
      <c r="AG34" s="50"/>
      <c r="AH34" s="50"/>
      <c r="AI34" s="50"/>
      <c r="AJ34" s="50"/>
      <c r="AK34" s="50"/>
      <c r="AQ34" s="19">
        <f>'Input Sheet'!J17</f>
        <v>18</v>
      </c>
      <c r="AR34" s="50" t="str">
        <f>'Input Sheet'!K17</f>
        <v>I am satisfied with the academic performance of my child.</v>
      </c>
      <c r="AS34" s="50"/>
      <c r="AT34" s="50"/>
      <c r="AU34" s="50"/>
      <c r="AV34" s="50"/>
      <c r="AW34" s="50"/>
      <c r="AX34" s="50"/>
      <c r="AY34" s="50"/>
      <c r="AZ34" s="50"/>
    </row>
    <row r="45" spans="1:52" ht="15" customHeight="1" x14ac:dyDescent="0.25">
      <c r="A45" s="19">
        <f>'Input Sheet'!J9</f>
        <v>10</v>
      </c>
      <c r="B45" s="50" t="str">
        <f>'Input Sheet'!K9</f>
        <v>The school helps learners develop as democratic citizens.</v>
      </c>
      <c r="C45" s="50"/>
      <c r="D45" s="50"/>
      <c r="E45" s="50"/>
      <c r="F45" s="50"/>
      <c r="G45" s="50"/>
      <c r="H45" s="29"/>
      <c r="I45" s="51"/>
      <c r="J45" s="51"/>
      <c r="K45" s="51"/>
      <c r="L45" s="51"/>
      <c r="M45" s="51"/>
      <c r="N45" s="51"/>
      <c r="O45" s="19">
        <f>'Input Sheet'!J12</f>
        <v>13</v>
      </c>
      <c r="P45" s="50" t="str">
        <f>'Input Sheet'!K12</f>
        <v>Teachers provide reasonable amount of Homework.</v>
      </c>
      <c r="Q45" s="50"/>
      <c r="R45" s="50"/>
      <c r="S45" s="50"/>
      <c r="T45" s="50"/>
      <c r="U45" s="50"/>
      <c r="V45" s="50"/>
      <c r="W45" s="50"/>
      <c r="X45" s="50"/>
      <c r="Y45" s="51" t="s">
        <v>7</v>
      </c>
      <c r="Z45" s="51"/>
      <c r="AA45" s="51"/>
      <c r="AB45" s="51"/>
      <c r="AC45" s="19">
        <f>'Input Sheet'!J15</f>
        <v>16</v>
      </c>
      <c r="AD45" s="50" t="str">
        <f>'Input Sheet'!K15</f>
        <v>My child is given feedback on his/her work to enable him/her to improve.</v>
      </c>
      <c r="AE45" s="50"/>
      <c r="AF45" s="50"/>
      <c r="AG45" s="50"/>
      <c r="AH45" s="50"/>
      <c r="AI45" s="50"/>
      <c r="AJ45" s="50"/>
      <c r="AK45" s="50"/>
      <c r="AL45" s="50"/>
    </row>
    <row r="55" spans="1:38" x14ac:dyDescent="0.25">
      <c r="Y55" t="s">
        <v>7</v>
      </c>
    </row>
    <row r="56" spans="1:38" ht="15" customHeight="1" x14ac:dyDescent="0.25">
      <c r="A56" s="19">
        <f>'Input Sheet'!J10</f>
        <v>11</v>
      </c>
      <c r="B56" s="50" t="str">
        <f>'Data Sheet'!P10</f>
        <v>The school enhances learning through co-curricular activities.</v>
      </c>
      <c r="C56" s="50"/>
      <c r="D56" s="50"/>
      <c r="E56" s="50"/>
      <c r="F56" s="50"/>
      <c r="G56" s="50"/>
      <c r="H56" s="29"/>
      <c r="I56" s="51" t="s">
        <v>7</v>
      </c>
      <c r="J56" s="51"/>
      <c r="K56" s="51"/>
      <c r="L56" s="51"/>
      <c r="M56" s="51"/>
      <c r="N56" s="51"/>
      <c r="O56" s="19">
        <f>'Input Sheet'!J13</f>
        <v>14</v>
      </c>
      <c r="P56" s="50" t="str">
        <f>'Input Sheet'!K13</f>
        <v>Homework is suited for the child’s ability.</v>
      </c>
      <c r="Q56" s="50"/>
      <c r="R56" s="50"/>
      <c r="S56" s="50"/>
      <c r="T56" s="50"/>
      <c r="U56" s="50"/>
      <c r="V56" s="50"/>
      <c r="W56" s="50"/>
      <c r="X56" s="50"/>
      <c r="Y56" s="51" t="s">
        <v>7</v>
      </c>
      <c r="Z56" s="51"/>
      <c r="AA56" s="51"/>
      <c r="AB56" s="51"/>
      <c r="AC56" s="19">
        <f>'Input Sheet'!J16</f>
        <v>17</v>
      </c>
      <c r="AD56" s="50" t="str">
        <f>'Input Sheet'!K16</f>
        <v>I receive regular feedback on the academic performance of my child.</v>
      </c>
      <c r="AE56" s="50"/>
      <c r="AF56" s="50"/>
      <c r="AG56" s="50"/>
      <c r="AH56" s="50"/>
      <c r="AI56" s="50"/>
      <c r="AJ56" s="50"/>
      <c r="AK56" s="50"/>
      <c r="AL56" s="50"/>
    </row>
    <row r="67" spans="1:94" ht="15" customHeight="1" x14ac:dyDescent="0.25">
      <c r="A67" s="19">
        <f>'Input Sheet'!S8</f>
        <v>19</v>
      </c>
      <c r="B67" s="50" t="str">
        <f>'Input Sheet'!T8</f>
        <v>The school promotes confidence and self-esteem of learners.</v>
      </c>
      <c r="C67" s="50"/>
      <c r="D67" s="50"/>
      <c r="E67" s="50"/>
      <c r="F67" s="50"/>
      <c r="G67" s="50"/>
      <c r="H67" s="50"/>
      <c r="I67" s="50"/>
      <c r="O67" s="19" t="str">
        <f>'Input Sheet'!S12</f>
        <v>20 c</v>
      </c>
      <c r="P67" s="50" t="str">
        <f>'Input Sheet'!T9</f>
        <v>The school addresses the needs of:</v>
      </c>
      <c r="Q67" s="50"/>
      <c r="R67" s="50"/>
      <c r="S67" s="50"/>
      <c r="T67" s="29"/>
      <c r="U67" s="51" t="str">
        <f>'Input Sheet'!T12</f>
        <v>     Learners from diverse cultural and linguistic backgrounds</v>
      </c>
      <c r="V67" s="51"/>
      <c r="W67" s="51"/>
      <c r="X67" s="51"/>
      <c r="Y67" s="51"/>
      <c r="Z67" s="51"/>
      <c r="AC67" s="19">
        <f>'Input Sheet'!S15</f>
        <v>23</v>
      </c>
      <c r="AD67" s="50" t="str">
        <f>'Input Sheet'!T15</f>
        <v>The school’s behaviour management policy is effective in promoting good behaviour.</v>
      </c>
      <c r="AE67" s="50"/>
      <c r="AF67" s="50"/>
      <c r="AG67" s="50"/>
      <c r="AH67" s="50"/>
      <c r="AI67" s="50"/>
      <c r="AJ67" s="50"/>
      <c r="AK67" s="50"/>
      <c r="AQ67" s="19">
        <f>'Input Sheet'!S18</f>
        <v>26</v>
      </c>
      <c r="AR67" s="50" t="str">
        <f>'Input Sheet'!T18</f>
        <v>The school values parents’ contribution.</v>
      </c>
      <c r="AS67" s="50"/>
      <c r="AT67" s="50"/>
      <c r="AU67" s="50"/>
      <c r="AV67" s="50"/>
      <c r="AW67" s="50"/>
      <c r="AX67" s="50"/>
      <c r="AY67" s="50"/>
      <c r="BE67" s="19">
        <f>'Input Sheet'!S21</f>
        <v>29</v>
      </c>
      <c r="BF67" s="50" t="str">
        <f>'Input Sheet'!T21</f>
        <v>The school encourages respect among parents.</v>
      </c>
      <c r="BG67" s="50"/>
      <c r="BH67" s="50"/>
      <c r="BI67" s="50"/>
      <c r="BJ67" s="50"/>
      <c r="BK67" s="50"/>
      <c r="BL67" s="50"/>
      <c r="BM67" s="50"/>
      <c r="BS67" s="19">
        <f>'Input Sheet'!S24</f>
        <v>32</v>
      </c>
      <c r="BT67" s="50" t="str">
        <f>'Input Sheet'!T24</f>
        <v>I regularly attend parents’ day.</v>
      </c>
      <c r="BU67" s="50"/>
      <c r="BV67" s="50"/>
      <c r="BW67" s="50"/>
      <c r="BX67" s="50"/>
      <c r="BY67" s="50"/>
      <c r="BZ67" s="50"/>
      <c r="CA67" s="50"/>
      <c r="CG67" s="19">
        <f>'Input Sheet'!S27</f>
        <v>35</v>
      </c>
      <c r="CH67" s="50" t="str">
        <f>'Input Sheet'!T27</f>
        <v>The school attends to problems I raise in a timely manner.</v>
      </c>
      <c r="CI67" s="50"/>
      <c r="CJ67" s="50"/>
      <c r="CK67" s="50"/>
      <c r="CL67" s="50"/>
      <c r="CM67" s="50"/>
      <c r="CN67" s="50"/>
      <c r="CO67" s="50"/>
    </row>
    <row r="78" spans="1:94" ht="15" customHeight="1" x14ac:dyDescent="0.25">
      <c r="A78" s="19" t="str">
        <f>'Input Sheet'!S10</f>
        <v>20 a</v>
      </c>
      <c r="B78" s="50" t="str">
        <f>'Input Sheet'!T9</f>
        <v>The school addresses the needs of:</v>
      </c>
      <c r="C78" s="50"/>
      <c r="D78" s="50"/>
      <c r="E78" s="50"/>
      <c r="F78" s="50"/>
      <c r="G78" s="29"/>
      <c r="H78" s="51" t="str">
        <f>'Input Sheet'!T10</f>
        <v>     Gifted and talented learners.</v>
      </c>
      <c r="I78" s="51"/>
      <c r="J78" s="51"/>
      <c r="K78" s="51"/>
      <c r="L78" s="30"/>
      <c r="M78" s="30"/>
      <c r="N78" s="30"/>
      <c r="O78" s="19">
        <f>'Input Sheet'!S13</f>
        <v>21</v>
      </c>
      <c r="P78" s="50" t="str">
        <f>'Input Sheet'!T13</f>
        <v>The school provides learners with effective personal and career guidance.</v>
      </c>
      <c r="Q78" s="50"/>
      <c r="R78" s="50"/>
      <c r="S78" s="50"/>
      <c r="T78" s="50"/>
      <c r="U78" s="50"/>
      <c r="V78" s="50"/>
      <c r="W78" s="50"/>
      <c r="X78" s="50"/>
      <c r="AC78" s="19">
        <f>'Input Sheet'!S16</f>
        <v>24</v>
      </c>
      <c r="AD78" s="50" t="str">
        <f>'Input Sheet'!T16</f>
        <v>The school handles disciplinary problems in a firm but caring manner.</v>
      </c>
      <c r="AE78" s="50"/>
      <c r="AF78" s="50"/>
      <c r="AG78" s="50"/>
      <c r="AH78" s="50"/>
      <c r="AI78" s="50"/>
      <c r="AJ78" s="50"/>
      <c r="AK78" s="50"/>
      <c r="AL78" s="50"/>
      <c r="AM78" s="50"/>
      <c r="AQ78" s="19">
        <f>'Input Sheet'!S19</f>
        <v>27</v>
      </c>
      <c r="AR78" s="50" t="str">
        <f>'Input Sheet'!T19</f>
        <v>I am satisfied with the school’s efforts to tackle absenteeism.</v>
      </c>
      <c r="AS78" s="50"/>
      <c r="AT78" s="50"/>
      <c r="AU78" s="50"/>
      <c r="AV78" s="50"/>
      <c r="AW78" s="50"/>
      <c r="AX78" s="50"/>
      <c r="AY78" s="50"/>
      <c r="AZ78" s="50"/>
      <c r="BE78" s="19">
        <f>'Input Sheet'!S22</f>
        <v>30</v>
      </c>
      <c r="BF78" s="50" t="str">
        <f>'Input Sheet'!T22</f>
        <v>I regularly follow my child’s educational progress.</v>
      </c>
      <c r="BG78" s="50"/>
      <c r="BH78" s="50"/>
      <c r="BI78" s="50"/>
      <c r="BJ78" s="50"/>
      <c r="BK78" s="50"/>
      <c r="BL78" s="50"/>
      <c r="BM78" s="50"/>
      <c r="BN78" s="50"/>
      <c r="BS78" s="19">
        <f>'Input Sheet'!S25</f>
        <v>33</v>
      </c>
      <c r="BT78" s="50" t="str">
        <f>'Input Sheet'!T25</f>
        <v>I am invited to take part in school initiatives.</v>
      </c>
      <c r="BU78" s="50"/>
      <c r="BV78" s="50"/>
      <c r="BW78" s="50"/>
      <c r="BX78" s="50"/>
      <c r="BY78" s="50"/>
      <c r="BZ78" s="50"/>
      <c r="CA78" s="50"/>
      <c r="CB78" s="50"/>
      <c r="CG78" s="19">
        <f>'Input Sheet'!S28</f>
        <v>36</v>
      </c>
      <c r="CH78" s="50" t="str">
        <f>'Input Sheet'!T28</f>
        <v>I would recommend the school to other parents.</v>
      </c>
      <c r="CI78" s="50"/>
      <c r="CJ78" s="50"/>
      <c r="CK78" s="50"/>
      <c r="CL78" s="50"/>
      <c r="CM78" s="50"/>
      <c r="CN78" s="50"/>
      <c r="CO78" s="50"/>
      <c r="CP78" s="50"/>
    </row>
    <row r="89" spans="1:80" x14ac:dyDescent="0.25">
      <c r="A89" s="19" t="str">
        <f>'Input Sheet'!S11</f>
        <v>20 b</v>
      </c>
      <c r="B89" s="50" t="str">
        <f>'Input Sheet'!T9</f>
        <v>The school addresses the needs of:</v>
      </c>
      <c r="C89" s="50"/>
      <c r="D89" s="50"/>
      <c r="E89" s="50"/>
      <c r="F89" s="50"/>
      <c r="G89" s="30" t="s">
        <v>7</v>
      </c>
      <c r="H89" s="51" t="str">
        <f>'Input Sheet'!T11</f>
        <v>     Learners with special educational needs.</v>
      </c>
      <c r="I89" s="51"/>
      <c r="J89" s="51"/>
      <c r="K89" s="51"/>
      <c r="O89" s="19">
        <f>'Input Sheet'!S14</f>
        <v>22</v>
      </c>
      <c r="P89" s="50" t="str">
        <f>'Input Sheet'!T14</f>
        <v>Individual educational programmes (IEPs) for learners with a statement of needs are updated regularly.</v>
      </c>
      <c r="Q89" s="50"/>
      <c r="R89" s="50"/>
      <c r="S89" s="50"/>
      <c r="T89" s="50"/>
      <c r="U89" s="50"/>
      <c r="V89" s="50"/>
      <c r="W89" s="50"/>
      <c r="X89" s="50"/>
      <c r="AC89" s="19">
        <f>'Input Sheet'!S17</f>
        <v>25</v>
      </c>
      <c r="AD89" s="50" t="str">
        <f>'Input Sheet'!T17</f>
        <v>The school deals with cases of bullying immediately and effectively.</v>
      </c>
      <c r="AE89" s="50"/>
      <c r="AF89" s="50"/>
      <c r="AG89" s="50"/>
      <c r="AH89" s="50"/>
      <c r="AI89" s="50"/>
      <c r="AJ89" s="50"/>
      <c r="AK89" s="50"/>
      <c r="AL89" s="50"/>
      <c r="AQ89" s="19">
        <f>'Input Sheet'!S20</f>
        <v>28</v>
      </c>
      <c r="AR89" s="50" t="str">
        <f>'Input Sheet'!T20</f>
        <v>My child participates actively in school organised activities.</v>
      </c>
      <c r="AS89" s="50"/>
      <c r="AT89" s="50"/>
      <c r="AU89" s="50"/>
      <c r="AV89" s="50"/>
      <c r="AW89" s="50"/>
      <c r="AX89" s="50"/>
      <c r="AY89" s="50"/>
      <c r="AZ89" s="50"/>
      <c r="BE89" s="19">
        <f>'Input Sheet'!S23</f>
        <v>31</v>
      </c>
      <c r="BF89" s="50" t="str">
        <f>'Input Sheet'!T23</f>
        <v>Parents readily cooperate with the school.</v>
      </c>
      <c r="BG89" s="50"/>
      <c r="BH89" s="50"/>
      <c r="BI89" s="50"/>
      <c r="BJ89" s="50"/>
      <c r="BK89" s="50"/>
      <c r="BL89" s="50"/>
      <c r="BM89" s="50"/>
      <c r="BN89" s="50"/>
      <c r="BS89" s="19">
        <f>'Input Sheet'!S26</f>
        <v>34</v>
      </c>
      <c r="BT89" s="50" t="str">
        <f>'Input Sheet'!T26</f>
        <v>I regularly take part in school initiatives.</v>
      </c>
      <c r="BU89" s="50"/>
      <c r="BV89" s="50"/>
      <c r="BW89" s="50"/>
      <c r="BX89" s="50"/>
      <c r="BY89" s="50"/>
      <c r="BZ89" s="50"/>
      <c r="CA89" s="50"/>
      <c r="CB89" s="50"/>
    </row>
  </sheetData>
  <sheetProtection password="CC0E" sheet="1" objects="1" scenarios="1"/>
  <mergeCells count="47">
    <mergeCell ref="AR34:AZ34"/>
    <mergeCell ref="P23:X23"/>
    <mergeCell ref="AD1:AK1"/>
    <mergeCell ref="AD12:AL12"/>
    <mergeCell ref="B12:J12"/>
    <mergeCell ref="B1:I1"/>
    <mergeCell ref="B34:J34"/>
    <mergeCell ref="K34:L34"/>
    <mergeCell ref="P34:X34"/>
    <mergeCell ref="Y34:AB34"/>
    <mergeCell ref="B23:J23"/>
    <mergeCell ref="P1:W1"/>
    <mergeCell ref="P12:X12"/>
    <mergeCell ref="AD34:AK34"/>
    <mergeCell ref="P45:X45"/>
    <mergeCell ref="AD45:AL45"/>
    <mergeCell ref="B56:G56"/>
    <mergeCell ref="I56:N56"/>
    <mergeCell ref="P56:X56"/>
    <mergeCell ref="AD56:AL56"/>
    <mergeCell ref="Y45:AB45"/>
    <mergeCell ref="Y56:AB56"/>
    <mergeCell ref="B45:G45"/>
    <mergeCell ref="I45:N45"/>
    <mergeCell ref="B67:I67"/>
    <mergeCell ref="AD67:AK67"/>
    <mergeCell ref="AR67:AY67"/>
    <mergeCell ref="BF67:BM67"/>
    <mergeCell ref="P67:S67"/>
    <mergeCell ref="U67:Z67"/>
    <mergeCell ref="BT67:CA67"/>
    <mergeCell ref="CH67:CO67"/>
    <mergeCell ref="P78:X78"/>
    <mergeCell ref="AR78:AZ78"/>
    <mergeCell ref="BF78:BN78"/>
    <mergeCell ref="BT78:CB78"/>
    <mergeCell ref="CH78:CP78"/>
    <mergeCell ref="BT89:CB89"/>
    <mergeCell ref="B78:F78"/>
    <mergeCell ref="B89:F89"/>
    <mergeCell ref="AD78:AM78"/>
    <mergeCell ref="P89:X89"/>
    <mergeCell ref="AD89:AL89"/>
    <mergeCell ref="AR89:AZ89"/>
    <mergeCell ref="BF89:BN89"/>
    <mergeCell ref="H78:K78"/>
    <mergeCell ref="H89:K89"/>
  </mergeCells>
  <pageMargins left="0.7" right="0.7" top="0.75" bottom="0.75" header="0.3" footer="0.3"/>
  <pageSetup paperSize="9" orientation="landscape"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view="pageBreakPreview" topLeftCell="N1" zoomScale="60" zoomScaleNormal="100" workbookViewId="0">
      <selection activeCell="A33" sqref="A33"/>
    </sheetView>
  </sheetViews>
  <sheetFormatPr defaultRowHeight="15" x14ac:dyDescent="0.25"/>
  <sheetData/>
  <sheetProtection password="CC0E" sheet="1" objects="1" scenarios="1"/>
  <pageMargins left="0.70866141732283472" right="0.70866141732283472" top="0.74803149606299213" bottom="0.74803149606299213" header="0.31496062992125984" footer="0.31496062992125984"/>
  <pageSetup paperSize="9" orientation="landscape"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Input Sheet</vt:lpstr>
      <vt:lpstr>Data Sheet</vt:lpstr>
      <vt:lpstr>Graphs SW</vt:lpstr>
      <vt:lpstr>Graphs W Av</vt:lpstr>
      <vt:lpstr>'Input Sheet'!_GoBack</vt:lpstr>
      <vt:lpstr>'Graphs W Av'!Print_Area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2014-05-01T20:41:07Z</cp:lastPrinted>
  <dcterms:created xsi:type="dcterms:W3CDTF">2014-04-30T12:36:02Z</dcterms:created>
  <dcterms:modified xsi:type="dcterms:W3CDTF">2015-05-21T18:51:23Z</dcterms:modified>
</cp:coreProperties>
</file>